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KHẢO SAT VIỆC LÀM (1)\KHẢO SAT VIỆC LÀM (Copy ve_071221)\3 THÁNG\Năm học 2021-2022\Học kỳ 2 năm học 2021-2022\"/>
    </mc:Choice>
  </mc:AlternateContent>
  <bookViews>
    <workbookView xWindow="0" yWindow="0" windowWidth="20490" windowHeight="7050"/>
  </bookViews>
  <sheets>
    <sheet name="DSSV" sheetId="1" r:id="rId1"/>
    <sheet name="M1" sheetId="2" r:id="rId2"/>
    <sheet name="M2" sheetId="3" r:id="rId3"/>
    <sheet name="M3" sheetId="4" r:id="rId4"/>
    <sheet name="Các biểu mẫu" sheetId="5" r:id="rId5"/>
  </sheets>
  <definedNames>
    <definedName name="_xlnm._FilterDatabase" localSheetId="0" hidden="1">DSSV!$A$3:$P$754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98" i="5" l="1"/>
  <c r="A199" i="5" s="1"/>
  <c r="A200" i="5" s="1"/>
  <c r="A201" i="5" s="1"/>
  <c r="A202" i="5" s="1"/>
  <c r="A203" i="5" s="1"/>
  <c r="A204" i="5" s="1"/>
  <c r="A205" i="5" s="1"/>
  <c r="A206" i="5" s="1"/>
  <c r="A207" i="5" s="1"/>
  <c r="A208" i="5" s="1"/>
  <c r="A209" i="5" s="1"/>
  <c r="A210" i="5" s="1"/>
  <c r="A211" i="5" s="1"/>
  <c r="A212" i="5" s="1"/>
  <c r="A213" i="5" s="1"/>
  <c r="A214" i="5" s="1"/>
  <c r="A215" i="5" s="1"/>
  <c r="A216" i="5" s="1"/>
  <c r="A217" i="5" s="1"/>
  <c r="A218" i="5" s="1"/>
  <c r="A219" i="5" s="1"/>
  <c r="A220" i="5" s="1"/>
  <c r="A221" i="5" s="1"/>
  <c r="A167" i="5"/>
  <c r="A168" i="5" s="1"/>
  <c r="A169" i="5" s="1"/>
  <c r="A170" i="5" s="1"/>
  <c r="A171" i="5" s="1"/>
  <c r="A172" i="5" s="1"/>
  <c r="A173" i="5" s="1"/>
  <c r="A174" i="5" s="1"/>
  <c r="A175" i="5" s="1"/>
  <c r="A176" i="5" s="1"/>
  <c r="A177" i="5" s="1"/>
  <c r="A178" i="5" s="1"/>
  <c r="A179" i="5" s="1"/>
  <c r="A180" i="5" s="1"/>
  <c r="A181" i="5" s="1"/>
  <c r="A182" i="5" s="1"/>
  <c r="A183" i="5" s="1"/>
  <c r="A184" i="5" s="1"/>
  <c r="A185" i="5" s="1"/>
  <c r="A186" i="5" s="1"/>
  <c r="A187" i="5" s="1"/>
  <c r="A188" i="5" s="1"/>
  <c r="A189" i="5" s="1"/>
  <c r="A190" i="5" s="1"/>
  <c r="A136" i="5"/>
  <c r="A137" i="5" s="1"/>
  <c r="A138" i="5" s="1"/>
  <c r="A139" i="5" s="1"/>
  <c r="A140" i="5" s="1"/>
  <c r="A141" i="5" s="1"/>
  <c r="A142" i="5" s="1"/>
  <c r="A143" i="5" s="1"/>
  <c r="A144" i="5" s="1"/>
  <c r="A145" i="5" s="1"/>
  <c r="A146" i="5" s="1"/>
  <c r="A147" i="5" s="1"/>
  <c r="A148" i="5" s="1"/>
  <c r="A149" i="5" s="1"/>
  <c r="A150" i="5" s="1"/>
  <c r="A151" i="5" s="1"/>
  <c r="A152" i="5" s="1"/>
  <c r="A153" i="5" s="1"/>
  <c r="A154" i="5" s="1"/>
  <c r="A155" i="5" s="1"/>
  <c r="A156" i="5" s="1"/>
  <c r="A157" i="5" s="1"/>
  <c r="A158" i="5" s="1"/>
  <c r="A159" i="5" s="1"/>
  <c r="M127" i="5"/>
  <c r="K127" i="5"/>
  <c r="I127" i="5"/>
  <c r="G127" i="5"/>
  <c r="E127" i="5"/>
  <c r="D126" i="5"/>
  <c r="J126" i="5" s="1"/>
  <c r="D125" i="5"/>
  <c r="D124" i="5"/>
  <c r="D123" i="5"/>
  <c r="L123" i="5" s="1"/>
  <c r="D122" i="5"/>
  <c r="D121" i="5"/>
  <c r="H121" i="5" s="1"/>
  <c r="D120" i="5"/>
  <c r="J120" i="5" s="1"/>
  <c r="D119" i="5"/>
  <c r="L119" i="5" s="1"/>
  <c r="D118" i="5"/>
  <c r="J118" i="5" s="1"/>
  <c r="D117" i="5"/>
  <c r="N117" i="5" s="1"/>
  <c r="D116" i="5"/>
  <c r="H116" i="5" s="1"/>
  <c r="D115" i="5"/>
  <c r="L115" i="5" s="1"/>
  <c r="D114" i="5"/>
  <c r="N114" i="5" s="1"/>
  <c r="D113" i="5"/>
  <c r="H113" i="5" s="1"/>
  <c r="D112" i="5"/>
  <c r="L112" i="5" s="1"/>
  <c r="D111" i="5"/>
  <c r="L111" i="5" s="1"/>
  <c r="D110" i="5"/>
  <c r="J110" i="5" s="1"/>
  <c r="D109" i="5"/>
  <c r="L109" i="5" s="1"/>
  <c r="D108" i="5"/>
  <c r="H108" i="5" s="1"/>
  <c r="D107" i="5"/>
  <c r="L107" i="5" s="1"/>
  <c r="D106" i="5"/>
  <c r="N106" i="5" s="1"/>
  <c r="D105" i="5"/>
  <c r="H105" i="5" s="1"/>
  <c r="D104" i="5"/>
  <c r="J104" i="5" s="1"/>
  <c r="D103" i="5"/>
  <c r="L103" i="5" s="1"/>
  <c r="A103" i="5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D102" i="5"/>
  <c r="K95" i="5"/>
  <c r="I95" i="5"/>
  <c r="G95" i="5"/>
  <c r="E95" i="5"/>
  <c r="D94" i="5"/>
  <c r="D93" i="5"/>
  <c r="D92" i="5"/>
  <c r="L92" i="5" s="1"/>
  <c r="D91" i="5"/>
  <c r="H91" i="5" s="1"/>
  <c r="D90" i="5"/>
  <c r="H90" i="5" s="1"/>
  <c r="D89" i="5"/>
  <c r="J89" i="5" s="1"/>
  <c r="D88" i="5"/>
  <c r="F88" i="5" s="1"/>
  <c r="D87" i="5"/>
  <c r="D86" i="5"/>
  <c r="J86" i="5" s="1"/>
  <c r="D85" i="5"/>
  <c r="H85" i="5" s="1"/>
  <c r="D84" i="5"/>
  <c r="J84" i="5" s="1"/>
  <c r="D83" i="5"/>
  <c r="J83" i="5" s="1"/>
  <c r="D82" i="5"/>
  <c r="F82" i="5" s="1"/>
  <c r="D81" i="5"/>
  <c r="H81" i="5" s="1"/>
  <c r="D80" i="5"/>
  <c r="L80" i="5" s="1"/>
  <c r="D79" i="5"/>
  <c r="D78" i="5"/>
  <c r="D77" i="5"/>
  <c r="F77" i="5" s="1"/>
  <c r="D76" i="5"/>
  <c r="H76" i="5" s="1"/>
  <c r="D75" i="5"/>
  <c r="J75" i="5" s="1"/>
  <c r="D74" i="5"/>
  <c r="F74" i="5" s="1"/>
  <c r="D73" i="5"/>
  <c r="H73" i="5" s="1"/>
  <c r="D72" i="5"/>
  <c r="L72" i="5" s="1"/>
  <c r="D71" i="5"/>
  <c r="L71" i="5" s="1"/>
  <c r="A71" i="5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D70" i="5"/>
  <c r="J70" i="5" s="1"/>
  <c r="K63" i="5"/>
  <c r="I63" i="5"/>
  <c r="G63" i="5"/>
  <c r="E63" i="5"/>
  <c r="D62" i="5"/>
  <c r="J62" i="5" s="1"/>
  <c r="D61" i="5"/>
  <c r="F61" i="5" s="1"/>
  <c r="D60" i="5"/>
  <c r="L60" i="5" s="1"/>
  <c r="D59" i="5"/>
  <c r="J59" i="5" s="1"/>
  <c r="D58" i="5"/>
  <c r="D57" i="5"/>
  <c r="L57" i="5" s="1"/>
  <c r="D56" i="5"/>
  <c r="F56" i="5" s="1"/>
  <c r="D55" i="5"/>
  <c r="J55" i="5" s="1"/>
  <c r="D54" i="5"/>
  <c r="J54" i="5" s="1"/>
  <c r="D53" i="5"/>
  <c r="F53" i="5" s="1"/>
  <c r="D52" i="5"/>
  <c r="H52" i="5" s="1"/>
  <c r="D51" i="5"/>
  <c r="L51" i="5" s="1"/>
  <c r="D50" i="5"/>
  <c r="D49" i="5"/>
  <c r="H49" i="5" s="1"/>
  <c r="D48" i="5"/>
  <c r="D47" i="5"/>
  <c r="H47" i="5" s="1"/>
  <c r="D46" i="5"/>
  <c r="J46" i="5" s="1"/>
  <c r="D45" i="5"/>
  <c r="F45" i="5" s="1"/>
  <c r="D44" i="5"/>
  <c r="H44" i="5" s="1"/>
  <c r="D43" i="5"/>
  <c r="L43" i="5" s="1"/>
  <c r="D42" i="5"/>
  <c r="F42" i="5" s="1"/>
  <c r="D41" i="5"/>
  <c r="D40" i="5"/>
  <c r="H40" i="5" s="1"/>
  <c r="D39" i="5"/>
  <c r="A39" i="5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D38" i="5"/>
  <c r="J38" i="5" s="1"/>
  <c r="L32" i="5"/>
  <c r="K32" i="5"/>
  <c r="J32" i="5"/>
  <c r="I32" i="5"/>
  <c r="H32" i="5"/>
  <c r="G32" i="5"/>
  <c r="F32" i="5"/>
  <c r="E32" i="5"/>
  <c r="D32" i="5"/>
  <c r="N31" i="5"/>
  <c r="M31" i="5"/>
  <c r="P31" i="5" s="1"/>
  <c r="N30" i="5"/>
  <c r="M30" i="5"/>
  <c r="O30" i="5" s="1"/>
  <c r="N29" i="5"/>
  <c r="M29" i="5"/>
  <c r="P29" i="5" s="1"/>
  <c r="N28" i="5"/>
  <c r="M28" i="5"/>
  <c r="P28" i="5" s="1"/>
  <c r="N27" i="5"/>
  <c r="M27" i="5"/>
  <c r="N26" i="5"/>
  <c r="M26" i="5"/>
  <c r="P26" i="5" s="1"/>
  <c r="N25" i="5"/>
  <c r="M25" i="5"/>
  <c r="P25" i="5" s="1"/>
  <c r="N24" i="5"/>
  <c r="M24" i="5"/>
  <c r="O24" i="5" s="1"/>
  <c r="N23" i="5"/>
  <c r="M23" i="5"/>
  <c r="P23" i="5" s="1"/>
  <c r="N22" i="5"/>
  <c r="M22" i="5"/>
  <c r="P22" i="5" s="1"/>
  <c r="N21" i="5"/>
  <c r="M21" i="5"/>
  <c r="P21" i="5" s="1"/>
  <c r="N20" i="5"/>
  <c r="M20" i="5"/>
  <c r="O20" i="5" s="1"/>
  <c r="N19" i="5"/>
  <c r="M19" i="5"/>
  <c r="P19" i="5" s="1"/>
  <c r="N18" i="5"/>
  <c r="M18" i="5"/>
  <c r="P18" i="5" s="1"/>
  <c r="N17" i="5"/>
  <c r="M17" i="5"/>
  <c r="P17" i="5" s="1"/>
  <c r="N16" i="5"/>
  <c r="M16" i="5"/>
  <c r="P16" i="5" s="1"/>
  <c r="N15" i="5"/>
  <c r="M15" i="5"/>
  <c r="P15" i="5" s="1"/>
  <c r="N14" i="5"/>
  <c r="M14" i="5"/>
  <c r="O14" i="5" s="1"/>
  <c r="N13" i="5"/>
  <c r="M13" i="5"/>
  <c r="N12" i="5"/>
  <c r="M12" i="5"/>
  <c r="N11" i="5"/>
  <c r="M11" i="5"/>
  <c r="O11" i="5" s="1"/>
  <c r="N10" i="5"/>
  <c r="M10" i="5"/>
  <c r="P10" i="5" s="1"/>
  <c r="N9" i="5"/>
  <c r="M9" i="5"/>
  <c r="O9" i="5" s="1"/>
  <c r="N8" i="5"/>
  <c r="M8" i="5"/>
  <c r="P8" i="5" s="1"/>
  <c r="A8" i="5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N7" i="5"/>
  <c r="M7" i="5"/>
  <c r="O7" i="5" s="1"/>
  <c r="A11" i="4"/>
  <c r="A12" i="4" s="1"/>
  <c r="A13" i="4" s="1"/>
  <c r="A14" i="4" s="1"/>
  <c r="A15" i="4" s="1"/>
  <c r="A16" i="4" s="1"/>
  <c r="A17" i="4" s="1"/>
  <c r="A18" i="4" s="1"/>
  <c r="A19" i="4" s="1"/>
  <c r="J18" i="3"/>
  <c r="J17" i="3"/>
  <c r="J16" i="3"/>
  <c r="J15" i="3"/>
  <c r="J14" i="3"/>
  <c r="J13" i="3"/>
  <c r="J12" i="3"/>
  <c r="J11" i="3"/>
  <c r="J10" i="3"/>
  <c r="J9" i="3"/>
  <c r="R32" i="2"/>
  <c r="Q32" i="2"/>
  <c r="P32" i="2"/>
  <c r="O32" i="2"/>
  <c r="L32" i="2"/>
  <c r="K32" i="2"/>
  <c r="J32" i="2"/>
  <c r="N32" i="2" s="1"/>
  <c r="I32" i="2"/>
  <c r="H32" i="2"/>
  <c r="M32" i="2" s="1"/>
  <c r="G32" i="2"/>
  <c r="F32" i="2"/>
  <c r="E32" i="2"/>
  <c r="D32" i="2"/>
  <c r="A10" i="2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P11" i="5" l="1"/>
  <c r="O28" i="5"/>
  <c r="O19" i="5"/>
  <c r="O18" i="5"/>
  <c r="P7" i="5"/>
  <c r="O17" i="5"/>
  <c r="P30" i="5"/>
  <c r="P24" i="5"/>
  <c r="O29" i="5"/>
  <c r="H46" i="5"/>
  <c r="J108" i="5"/>
  <c r="J103" i="5"/>
  <c r="L120" i="5"/>
  <c r="H103" i="5"/>
  <c r="L105" i="5"/>
  <c r="L118" i="5"/>
  <c r="H107" i="5"/>
  <c r="F123" i="5"/>
  <c r="F105" i="5"/>
  <c r="F106" i="5"/>
  <c r="J107" i="5"/>
  <c r="H115" i="5"/>
  <c r="J119" i="5"/>
  <c r="L121" i="5"/>
  <c r="H123" i="5"/>
  <c r="J105" i="5"/>
  <c r="N109" i="5"/>
  <c r="J115" i="5"/>
  <c r="J123" i="5"/>
  <c r="N111" i="5"/>
  <c r="F111" i="5"/>
  <c r="F113" i="5"/>
  <c r="N119" i="5"/>
  <c r="N103" i="5"/>
  <c r="N107" i="5"/>
  <c r="H110" i="5"/>
  <c r="H111" i="5"/>
  <c r="J112" i="5"/>
  <c r="J113" i="5"/>
  <c r="N115" i="5"/>
  <c r="F119" i="5"/>
  <c r="F121" i="5"/>
  <c r="N123" i="5"/>
  <c r="H126" i="5"/>
  <c r="F103" i="5"/>
  <c r="F107" i="5"/>
  <c r="L110" i="5"/>
  <c r="J111" i="5"/>
  <c r="L113" i="5"/>
  <c r="F115" i="5"/>
  <c r="H118" i="5"/>
  <c r="H119" i="5"/>
  <c r="J121" i="5"/>
  <c r="L126" i="5"/>
  <c r="L81" i="5"/>
  <c r="J74" i="5"/>
  <c r="J88" i="5"/>
  <c r="L73" i="5"/>
  <c r="L74" i="5"/>
  <c r="L83" i="5"/>
  <c r="L88" i="5"/>
  <c r="H70" i="5"/>
  <c r="F71" i="5"/>
  <c r="J72" i="5"/>
  <c r="J76" i="5"/>
  <c r="J90" i="5"/>
  <c r="H75" i="5"/>
  <c r="L82" i="5"/>
  <c r="H89" i="5"/>
  <c r="L75" i="5"/>
  <c r="L89" i="5"/>
  <c r="F85" i="5"/>
  <c r="H92" i="5"/>
  <c r="H82" i="5"/>
  <c r="F83" i="5"/>
  <c r="H84" i="5"/>
  <c r="F91" i="5"/>
  <c r="H74" i="5"/>
  <c r="F75" i="5"/>
  <c r="J82" i="5"/>
  <c r="H83" i="5"/>
  <c r="H88" i="5"/>
  <c r="F89" i="5"/>
  <c r="F46" i="5"/>
  <c r="L53" i="5"/>
  <c r="J47" i="5"/>
  <c r="L61" i="5"/>
  <c r="L42" i="5"/>
  <c r="H45" i="5"/>
  <c r="L38" i="5"/>
  <c r="J45" i="5"/>
  <c r="L52" i="5"/>
  <c r="L54" i="5"/>
  <c r="H57" i="5"/>
  <c r="L62" i="5"/>
  <c r="F38" i="5"/>
  <c r="J43" i="5"/>
  <c r="L44" i="5"/>
  <c r="L45" i="5"/>
  <c r="L46" i="5"/>
  <c r="H53" i="5"/>
  <c r="F54" i="5"/>
  <c r="H55" i="5"/>
  <c r="H56" i="5"/>
  <c r="H61" i="5"/>
  <c r="F62" i="5"/>
  <c r="H38" i="5"/>
  <c r="J53" i="5"/>
  <c r="H54" i="5"/>
  <c r="J61" i="5"/>
  <c r="H62" i="5"/>
  <c r="O32" i="5"/>
  <c r="N32" i="5"/>
  <c r="O15" i="5"/>
  <c r="O16" i="5"/>
  <c r="O21" i="5"/>
  <c r="O22" i="5"/>
  <c r="O23" i="5"/>
  <c r="O26" i="5"/>
  <c r="P14" i="5"/>
  <c r="P20" i="5"/>
  <c r="O31" i="5"/>
  <c r="J50" i="5"/>
  <c r="H50" i="5"/>
  <c r="F41" i="5"/>
  <c r="J41" i="5"/>
  <c r="J79" i="5"/>
  <c r="H79" i="5"/>
  <c r="J87" i="5"/>
  <c r="F87" i="5"/>
  <c r="F94" i="5"/>
  <c r="H94" i="5"/>
  <c r="J94" i="5"/>
  <c r="H125" i="5"/>
  <c r="J125" i="5"/>
  <c r="F125" i="5"/>
  <c r="N125" i="5"/>
  <c r="L125" i="5"/>
  <c r="M32" i="5"/>
  <c r="F39" i="5"/>
  <c r="L39" i="5"/>
  <c r="H41" i="5"/>
  <c r="J48" i="5"/>
  <c r="L48" i="5"/>
  <c r="J51" i="5"/>
  <c r="J58" i="5"/>
  <c r="H58" i="5"/>
  <c r="F78" i="5"/>
  <c r="J78" i="5"/>
  <c r="J80" i="5"/>
  <c r="H87" i="5"/>
  <c r="J93" i="5"/>
  <c r="H93" i="5"/>
  <c r="F93" i="5"/>
  <c r="L94" i="5"/>
  <c r="J102" i="5"/>
  <c r="F102" i="5"/>
  <c r="D127" i="5"/>
  <c r="H127" i="5" s="1"/>
  <c r="H102" i="5"/>
  <c r="O10" i="5"/>
  <c r="H39" i="5"/>
  <c r="L41" i="5"/>
  <c r="J44" i="5"/>
  <c r="F44" i="5"/>
  <c r="F47" i="5"/>
  <c r="L47" i="5"/>
  <c r="F48" i="5"/>
  <c r="L50" i="5"/>
  <c r="J56" i="5"/>
  <c r="L56" i="5"/>
  <c r="F57" i="5"/>
  <c r="J57" i="5"/>
  <c r="F58" i="5"/>
  <c r="J73" i="5"/>
  <c r="F73" i="5"/>
  <c r="F76" i="5"/>
  <c r="L76" i="5"/>
  <c r="H78" i="5"/>
  <c r="L79" i="5"/>
  <c r="J85" i="5"/>
  <c r="L85" i="5"/>
  <c r="F86" i="5"/>
  <c r="H86" i="5"/>
  <c r="L86" i="5"/>
  <c r="L87" i="5"/>
  <c r="L93" i="5"/>
  <c r="L102" i="5"/>
  <c r="J106" i="5"/>
  <c r="L106" i="5"/>
  <c r="H106" i="5"/>
  <c r="J114" i="5"/>
  <c r="L114" i="5"/>
  <c r="H114" i="5"/>
  <c r="F114" i="5"/>
  <c r="P12" i="5"/>
  <c r="O12" i="5"/>
  <c r="J40" i="5"/>
  <c r="L40" i="5"/>
  <c r="F51" i="5"/>
  <c r="H51" i="5"/>
  <c r="J60" i="5"/>
  <c r="F60" i="5"/>
  <c r="F80" i="5"/>
  <c r="H80" i="5"/>
  <c r="P27" i="5"/>
  <c r="O27" i="5"/>
  <c r="F40" i="5"/>
  <c r="F49" i="5"/>
  <c r="J49" i="5"/>
  <c r="F50" i="5"/>
  <c r="F59" i="5"/>
  <c r="H59" i="5"/>
  <c r="H60" i="5"/>
  <c r="D63" i="5"/>
  <c r="H63" i="5" s="1"/>
  <c r="J77" i="5"/>
  <c r="L77" i="5"/>
  <c r="F79" i="5"/>
  <c r="H117" i="5"/>
  <c r="J117" i="5"/>
  <c r="F117" i="5"/>
  <c r="L117" i="5"/>
  <c r="O8" i="5"/>
  <c r="P9" i="5"/>
  <c r="O13" i="5"/>
  <c r="P13" i="5"/>
  <c r="O25" i="5"/>
  <c r="J39" i="5"/>
  <c r="J42" i="5"/>
  <c r="H42" i="5"/>
  <c r="F43" i="5"/>
  <c r="H43" i="5"/>
  <c r="H48" i="5"/>
  <c r="L49" i="5"/>
  <c r="J52" i="5"/>
  <c r="F52" i="5"/>
  <c r="F55" i="5"/>
  <c r="L55" i="5"/>
  <c r="L58" i="5"/>
  <c r="L59" i="5"/>
  <c r="D95" i="5"/>
  <c r="F70" i="5"/>
  <c r="L70" i="5"/>
  <c r="J71" i="5"/>
  <c r="H71" i="5"/>
  <c r="F72" i="5"/>
  <c r="H72" i="5"/>
  <c r="H77" i="5"/>
  <c r="L78" i="5"/>
  <c r="J81" i="5"/>
  <c r="F81" i="5"/>
  <c r="F84" i="5"/>
  <c r="L84" i="5"/>
  <c r="F90" i="5"/>
  <c r="L90" i="5"/>
  <c r="N102" i="5"/>
  <c r="N104" i="5"/>
  <c r="F104" i="5"/>
  <c r="H104" i="5"/>
  <c r="L104" i="5"/>
  <c r="J122" i="5"/>
  <c r="L122" i="5"/>
  <c r="H122" i="5"/>
  <c r="N122" i="5"/>
  <c r="F122" i="5"/>
  <c r="N124" i="5"/>
  <c r="F124" i="5"/>
  <c r="L124" i="5"/>
  <c r="J124" i="5"/>
  <c r="P32" i="5"/>
  <c r="J91" i="5"/>
  <c r="L91" i="5"/>
  <c r="F92" i="5"/>
  <c r="J92" i="5"/>
  <c r="N108" i="5"/>
  <c r="F108" i="5"/>
  <c r="L108" i="5"/>
  <c r="H109" i="5"/>
  <c r="J109" i="5"/>
  <c r="F109" i="5"/>
  <c r="N116" i="5"/>
  <c r="F116" i="5"/>
  <c r="L116" i="5"/>
  <c r="J116" i="5"/>
  <c r="H124" i="5"/>
  <c r="N110" i="5"/>
  <c r="N112" i="5"/>
  <c r="F112" i="5"/>
  <c r="N118" i="5"/>
  <c r="N120" i="5"/>
  <c r="F120" i="5"/>
  <c r="N126" i="5"/>
  <c r="N105" i="5"/>
  <c r="F110" i="5"/>
  <c r="H112" i="5"/>
  <c r="N113" i="5"/>
  <c r="F118" i="5"/>
  <c r="H120" i="5"/>
  <c r="N121" i="5"/>
  <c r="F126" i="5"/>
  <c r="L63" i="5" l="1"/>
  <c r="J95" i="5"/>
  <c r="F95" i="5"/>
  <c r="N127" i="5"/>
  <c r="J127" i="5"/>
  <c r="F127" i="5"/>
  <c r="L127" i="5"/>
  <c r="L95" i="5"/>
  <c r="H95" i="5"/>
  <c r="F63" i="5"/>
  <c r="J63" i="5"/>
  <c r="C749" i="1" l="1"/>
  <c r="C750" i="1"/>
  <c r="C751" i="1"/>
  <c r="C752" i="1"/>
  <c r="C753" i="1"/>
  <c r="C754" i="1"/>
  <c r="C5" i="1" l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4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</calcChain>
</file>

<file path=xl/sharedStrings.xml><?xml version="1.0" encoding="utf-8"?>
<sst xmlns="http://schemas.openxmlformats.org/spreadsheetml/2006/main" count="8730" uniqueCount="2161">
  <si>
    <t>STT</t>
  </si>
  <si>
    <t>Mã sinh viên</t>
  </si>
  <si>
    <t>Họ và</t>
  </si>
  <si>
    <t>Tên</t>
  </si>
  <si>
    <t>Ngày sinh</t>
  </si>
  <si>
    <t>Giới tính</t>
  </si>
  <si>
    <t>Dân tộc</t>
  </si>
  <si>
    <t>Lớp</t>
  </si>
  <si>
    <t xml:space="preserve">Ðiểm hệ 4 </t>
  </si>
  <si>
    <t>Xếp loại tốt nghiệp</t>
  </si>
  <si>
    <t xml:space="preserve">Ngành tốt nghiệp </t>
  </si>
  <si>
    <t>Chuyên ngành</t>
  </si>
  <si>
    <t>Ghi chú</t>
  </si>
  <si>
    <t>Khóa</t>
  </si>
  <si>
    <t>Khoa</t>
  </si>
  <si>
    <t>1551052675</t>
  </si>
  <si>
    <t>Hồ Phi</t>
  </si>
  <si>
    <t>Sơn</t>
  </si>
  <si>
    <t>22/11/1997</t>
  </si>
  <si>
    <t>Nam</t>
  </si>
  <si>
    <t>Kinh</t>
  </si>
  <si>
    <t>57M-XD2</t>
  </si>
  <si>
    <t>Trung bình</t>
  </si>
  <si>
    <t>Kỹ thuật cơ khí</t>
  </si>
  <si>
    <t>Máy xây dựng</t>
  </si>
  <si>
    <t>Khoa Cơ khí</t>
  </si>
  <si>
    <t>1651052162</t>
  </si>
  <si>
    <t>Lê Duy</t>
  </si>
  <si>
    <t>Đạt</t>
  </si>
  <si>
    <t>09/01/1998</t>
  </si>
  <si>
    <t>58M-KTO1</t>
  </si>
  <si>
    <t>Cơ khí ô tô</t>
  </si>
  <si>
    <t>1651052246</t>
  </si>
  <si>
    <t>Đinh Khắc</t>
  </si>
  <si>
    <t>Lương</t>
  </si>
  <si>
    <t>15/03/1998</t>
  </si>
  <si>
    <t>1651052457</t>
  </si>
  <si>
    <t>Vũ Văn</t>
  </si>
  <si>
    <t>Minh</t>
  </si>
  <si>
    <t>17/04/1998</t>
  </si>
  <si>
    <t>1651052201</t>
  </si>
  <si>
    <t>Nguyễn Huy</t>
  </si>
  <si>
    <t>Hào</t>
  </si>
  <si>
    <t>24/11/1998</t>
  </si>
  <si>
    <t>58M-XD1</t>
  </si>
  <si>
    <t>1651052411</t>
  </si>
  <si>
    <t>Phạm Thế</t>
  </si>
  <si>
    <t>Khang</t>
  </si>
  <si>
    <t>29/08/1998</t>
  </si>
  <si>
    <t>1651052008</t>
  </si>
  <si>
    <t>Lê Đức</t>
  </si>
  <si>
    <t>Nguyên</t>
  </si>
  <si>
    <t>05/01/1998</t>
  </si>
  <si>
    <t>1551052354</t>
  </si>
  <si>
    <t>Nguyễn Thanh</t>
  </si>
  <si>
    <t>Bình</t>
  </si>
  <si>
    <t>07/01/1997</t>
  </si>
  <si>
    <t>58M-XD2</t>
  </si>
  <si>
    <t>1651052438</t>
  </si>
  <si>
    <t>Nguyễn Hồng</t>
  </si>
  <si>
    <t>Hải</t>
  </si>
  <si>
    <t>16/10/1997</t>
  </si>
  <si>
    <t>Trung bình khá</t>
  </si>
  <si>
    <t>1651052807</t>
  </si>
  <si>
    <t>Tống Xuân</t>
  </si>
  <si>
    <t>31/07/1998</t>
  </si>
  <si>
    <t>1751050904</t>
  </si>
  <si>
    <t>Nguyễn Hữu</t>
  </si>
  <si>
    <t>Hùng</t>
  </si>
  <si>
    <t>01/05/1999</t>
  </si>
  <si>
    <t>59M-CNCT</t>
  </si>
  <si>
    <t>Công nghệ chế tạo máy</t>
  </si>
  <si>
    <t>1751050712</t>
  </si>
  <si>
    <t>Nguyễn Thành</t>
  </si>
  <si>
    <t>Luân</t>
  </si>
  <si>
    <t>04/03/1999</t>
  </si>
  <si>
    <t>1751051008</t>
  </si>
  <si>
    <t>Dương Cảnh</t>
  </si>
  <si>
    <t>Phong</t>
  </si>
  <si>
    <t>29/11/1999</t>
  </si>
  <si>
    <t>1751050848</t>
  </si>
  <si>
    <t>Ngô Khánh</t>
  </si>
  <si>
    <t>Quản</t>
  </si>
  <si>
    <t>15/12/1999</t>
  </si>
  <si>
    <t>1751051005</t>
  </si>
  <si>
    <t>Mai Đình</t>
  </si>
  <si>
    <t>Tiến</t>
  </si>
  <si>
    <t>09/04/1999</t>
  </si>
  <si>
    <t>1751050723</t>
  </si>
  <si>
    <t>Tùng</t>
  </si>
  <si>
    <t>04/05/1999</t>
  </si>
  <si>
    <t>1751050914</t>
  </si>
  <si>
    <t>Đặng Minh</t>
  </si>
  <si>
    <t>Dũng</t>
  </si>
  <si>
    <t>21/05/1999</t>
  </si>
  <si>
    <t>59M-KTO</t>
  </si>
  <si>
    <t>Khá</t>
  </si>
  <si>
    <t>1751050478</t>
  </si>
  <si>
    <t>Trịnh Hữu</t>
  </si>
  <si>
    <t>Giang</t>
  </si>
  <si>
    <t>21/03/1999</t>
  </si>
  <si>
    <t>1751050908</t>
  </si>
  <si>
    <t>Nguyễn Qúy</t>
  </si>
  <si>
    <t>Hiếu</t>
  </si>
  <si>
    <t>11/03/1999</t>
  </si>
  <si>
    <t>1751050958</t>
  </si>
  <si>
    <t>Nguyễn Hoàng</t>
  </si>
  <si>
    <t>Huy</t>
  </si>
  <si>
    <t>17/08/1999</t>
  </si>
  <si>
    <t>1751051046</t>
  </si>
  <si>
    <t>Lê Văn</t>
  </si>
  <si>
    <t>Lâm</t>
  </si>
  <si>
    <t>06/02/1999</t>
  </si>
  <si>
    <t>1751050729</t>
  </si>
  <si>
    <t>Đào Xuân</t>
  </si>
  <si>
    <t>Lộc</t>
  </si>
  <si>
    <t>16/08/1999</t>
  </si>
  <si>
    <t>1751051027</t>
  </si>
  <si>
    <t>Vũ Quang</t>
  </si>
  <si>
    <t>09/11/1999</t>
  </si>
  <si>
    <t>1751051025</t>
  </si>
  <si>
    <t>Vũ Huy</t>
  </si>
  <si>
    <t>Thông</t>
  </si>
  <si>
    <t>20/11/1999</t>
  </si>
  <si>
    <t>1551060778</t>
  </si>
  <si>
    <t>Nguyễn Thị Thu</t>
  </si>
  <si>
    <t>Hương</t>
  </si>
  <si>
    <t>04/11/1997</t>
  </si>
  <si>
    <t>Nữ</t>
  </si>
  <si>
    <t>57TH2</t>
  </si>
  <si>
    <t>Công nghệ thông tin</t>
  </si>
  <si>
    <t/>
  </si>
  <si>
    <t>Khoa Công nghệ thông tin</t>
  </si>
  <si>
    <t>1651160744</t>
  </si>
  <si>
    <t>Nguyễn Trần Minh</t>
  </si>
  <si>
    <t>22/06/1998</t>
  </si>
  <si>
    <t>58HT</t>
  </si>
  <si>
    <t>Hệ thống thông tin</t>
  </si>
  <si>
    <t>1651160677</t>
  </si>
  <si>
    <t>Vũ Hồng</t>
  </si>
  <si>
    <t>Quân</t>
  </si>
  <si>
    <t>22/03/1997</t>
  </si>
  <si>
    <t>1651161052</t>
  </si>
  <si>
    <t>Nguyễn Sơn</t>
  </si>
  <si>
    <t>11/06/1998</t>
  </si>
  <si>
    <t>1651061126</t>
  </si>
  <si>
    <t>Nguyễn Xuân</t>
  </si>
  <si>
    <t>26/05/1998</t>
  </si>
  <si>
    <t>58TH1</t>
  </si>
  <si>
    <t>1651060974</t>
  </si>
  <si>
    <t>Trần Quốc</t>
  </si>
  <si>
    <t>Nhật</t>
  </si>
  <si>
    <t>08/10/1997</t>
  </si>
  <si>
    <t>1651060765</t>
  </si>
  <si>
    <t>Nguyễn Tiến</t>
  </si>
  <si>
    <t>22/07/1994</t>
  </si>
  <si>
    <t>58TH2</t>
  </si>
  <si>
    <t>1651061095</t>
  </si>
  <si>
    <t>Nguyễn Thái</t>
  </si>
  <si>
    <t>26/11/1998</t>
  </si>
  <si>
    <t>58TH3</t>
  </si>
  <si>
    <t>1651060722</t>
  </si>
  <si>
    <t>Phạm Thành</t>
  </si>
  <si>
    <t>Hưng</t>
  </si>
  <si>
    <t>09/02/1998</t>
  </si>
  <si>
    <t>58TH4</t>
  </si>
  <si>
    <t>1651060672</t>
  </si>
  <si>
    <t>Văn Bá</t>
  </si>
  <si>
    <t>Thái</t>
  </si>
  <si>
    <t>26/12/1998</t>
  </si>
  <si>
    <t>175A071199</t>
  </si>
  <si>
    <t>Nguyễn Duy</t>
  </si>
  <si>
    <t>Linh</t>
  </si>
  <si>
    <t>21/09/1999</t>
  </si>
  <si>
    <t>59HT</t>
  </si>
  <si>
    <t>175A071210</t>
  </si>
  <si>
    <t>Hoàng Nghĩa Anh</t>
  </si>
  <si>
    <t>Vũ</t>
  </si>
  <si>
    <t>20/05/1999</t>
  </si>
  <si>
    <t>175A071414</t>
  </si>
  <si>
    <t>Đỗ Văn</t>
  </si>
  <si>
    <t>Bách</t>
  </si>
  <si>
    <t>09/06/1999</t>
  </si>
  <si>
    <t>59PM1</t>
  </si>
  <si>
    <t>Kỹ thuật phần mềm</t>
  </si>
  <si>
    <t>175A071526</t>
  </si>
  <si>
    <t>Đặng Thế</t>
  </si>
  <si>
    <t>Dương</t>
  </si>
  <si>
    <t>03/10/1999</t>
  </si>
  <si>
    <t>175A071421</t>
  </si>
  <si>
    <t>Đào Trung</t>
  </si>
  <si>
    <t>13/01/1999</t>
  </si>
  <si>
    <t>175A071452</t>
  </si>
  <si>
    <t>Phạm Như</t>
  </si>
  <si>
    <t>Phương</t>
  </si>
  <si>
    <t>21/12/1999</t>
  </si>
  <si>
    <t>175A072278</t>
  </si>
  <si>
    <t>Khounpasird</t>
  </si>
  <si>
    <t>Singlattana</t>
  </si>
  <si>
    <t>04/06/1998</t>
  </si>
  <si>
    <t>Lào</t>
  </si>
  <si>
    <t>Quốc tịch: Lào</t>
  </si>
  <si>
    <t>175A071268</t>
  </si>
  <si>
    <t>Nguyễn Ngọc</t>
  </si>
  <si>
    <t>04/04/1999</t>
  </si>
  <si>
    <t>175A071405</t>
  </si>
  <si>
    <t>Vũ Xuân</t>
  </si>
  <si>
    <t>Trường</t>
  </si>
  <si>
    <t>10/11/1999</t>
  </si>
  <si>
    <t>175A071297</t>
  </si>
  <si>
    <t>Nguyễn Quang</t>
  </si>
  <si>
    <t>Anh</t>
  </si>
  <si>
    <t>14/04/1999</t>
  </si>
  <si>
    <t>59PM2</t>
  </si>
  <si>
    <t>175A071288</t>
  </si>
  <si>
    <t>Hoàng Đức</t>
  </si>
  <si>
    <t>26/09/1999</t>
  </si>
  <si>
    <t>175A071322</t>
  </si>
  <si>
    <t>Ngô Văn</t>
  </si>
  <si>
    <t>Duy</t>
  </si>
  <si>
    <t>24/08/1999</t>
  </si>
  <si>
    <t>175A071311</t>
  </si>
  <si>
    <t>Nguyễn Đình</t>
  </si>
  <si>
    <t>Hồng</t>
  </si>
  <si>
    <t>30/12/1999</t>
  </si>
  <si>
    <t>175A071246</t>
  </si>
  <si>
    <t>Dương Đức</t>
  </si>
  <si>
    <t>17/12/1999</t>
  </si>
  <si>
    <t>175A071576</t>
  </si>
  <si>
    <t>Nguyễn Hoài</t>
  </si>
  <si>
    <t>24/11/1999</t>
  </si>
  <si>
    <t>175A070668</t>
  </si>
  <si>
    <t>31/12/1999</t>
  </si>
  <si>
    <t>175A071365</t>
  </si>
  <si>
    <t>Vũ Quốc</t>
  </si>
  <si>
    <t>Tuấn</t>
  </si>
  <si>
    <t>24/04/1999</t>
  </si>
  <si>
    <t>175A071084</t>
  </si>
  <si>
    <t>Vương Đình</t>
  </si>
  <si>
    <t>An</t>
  </si>
  <si>
    <t>28/02/1999</t>
  </si>
  <si>
    <t>59TH1</t>
  </si>
  <si>
    <t>175A071398</t>
  </si>
  <si>
    <t>Bùi Văn</t>
  </si>
  <si>
    <t>Đức</t>
  </si>
  <si>
    <t>03/01/1999</t>
  </si>
  <si>
    <t>175A071384</t>
  </si>
  <si>
    <t>Đồng Mạnh</t>
  </si>
  <si>
    <t>22/06/1999</t>
  </si>
  <si>
    <t>175A071171</t>
  </si>
  <si>
    <t>Trần Sách</t>
  </si>
  <si>
    <t>10/05/1999</t>
  </si>
  <si>
    <t>175A071213</t>
  </si>
  <si>
    <t>Vũ Mạnh</t>
  </si>
  <si>
    <t>09/03/1999</t>
  </si>
  <si>
    <t>175A071222</t>
  </si>
  <si>
    <t>16/07/1999</t>
  </si>
  <si>
    <t>175A071575</t>
  </si>
  <si>
    <t>Phạm Thị</t>
  </si>
  <si>
    <t>Hiên</t>
  </si>
  <si>
    <t>175A071131</t>
  </si>
  <si>
    <t>Hoàng</t>
  </si>
  <si>
    <t>27/01/1999</t>
  </si>
  <si>
    <t>175A071170</t>
  </si>
  <si>
    <t>Phạm Huy</t>
  </si>
  <si>
    <t>01/11/1999</t>
  </si>
  <si>
    <t>175A071351</t>
  </si>
  <si>
    <t>Lê Quang</t>
  </si>
  <si>
    <t>08/10/1999</t>
  </si>
  <si>
    <t>175A071136</t>
  </si>
  <si>
    <t>Nguyễn Tuấn</t>
  </si>
  <si>
    <t>175A071175</t>
  </si>
  <si>
    <t>Đặng Mạnh</t>
  </si>
  <si>
    <t>03/12/1998</t>
  </si>
  <si>
    <t>175A071123</t>
  </si>
  <si>
    <t>Trần Xuân</t>
  </si>
  <si>
    <t>Lực</t>
  </si>
  <si>
    <t>09/09/1999</t>
  </si>
  <si>
    <t>175A071292</t>
  </si>
  <si>
    <t>Bùi Minh</t>
  </si>
  <si>
    <t>16/02/1999</t>
  </si>
  <si>
    <t>59TH2</t>
  </si>
  <si>
    <t>175A071260</t>
  </si>
  <si>
    <t>Trung</t>
  </si>
  <si>
    <t>04/12/1999</t>
  </si>
  <si>
    <t>175A071207</t>
  </si>
  <si>
    <t>Phạm Trọng</t>
  </si>
  <si>
    <t>Vinh</t>
  </si>
  <si>
    <t>16/03/1999</t>
  </si>
  <si>
    <t>175A071277</t>
  </si>
  <si>
    <t>Vũ Thị Ngọc</t>
  </si>
  <si>
    <t>16/04/1999</t>
  </si>
  <si>
    <t>59TH3</t>
  </si>
  <si>
    <t>175A071305</t>
  </si>
  <si>
    <t>Nguyễn Minh</t>
  </si>
  <si>
    <t>12/12/1999</t>
  </si>
  <si>
    <t>1851161689</t>
  </si>
  <si>
    <t>Canh</t>
  </si>
  <si>
    <t>09/03/2000</t>
  </si>
  <si>
    <t>60HT</t>
  </si>
  <si>
    <t>1851160589</t>
  </si>
  <si>
    <t>Triệu Kim</t>
  </si>
  <si>
    <t>Cúc</t>
  </si>
  <si>
    <t>27/03/2000</t>
  </si>
  <si>
    <t>Tày</t>
  </si>
  <si>
    <t>1851161434</t>
  </si>
  <si>
    <t>Nguyễn Văn</t>
  </si>
  <si>
    <t>05/07/2000</t>
  </si>
  <si>
    <t>1851161924</t>
  </si>
  <si>
    <t>Trần Thị Thu</t>
  </si>
  <si>
    <t>Hiền</t>
  </si>
  <si>
    <t>18/09/2000</t>
  </si>
  <si>
    <t>1851161677</t>
  </si>
  <si>
    <t>Nguyễn Thị</t>
  </si>
  <si>
    <t>Huệ</t>
  </si>
  <si>
    <t>26/05/2000</t>
  </si>
  <si>
    <t>1851161680</t>
  </si>
  <si>
    <t>Đoàn Hải</t>
  </si>
  <si>
    <t>Long</t>
  </si>
  <si>
    <t>20/03/2000</t>
  </si>
  <si>
    <t>1851160112</t>
  </si>
  <si>
    <t>Mến</t>
  </si>
  <si>
    <t>18/03/2000</t>
  </si>
  <si>
    <t>Giỏi</t>
  </si>
  <si>
    <t>1851161472</t>
  </si>
  <si>
    <t>Lê Thị Ngọc</t>
  </si>
  <si>
    <t>06/03/2000</t>
  </si>
  <si>
    <t>1851161461</t>
  </si>
  <si>
    <t>Đỗ Thị</t>
  </si>
  <si>
    <t>10/12/2000</t>
  </si>
  <si>
    <t>1851160138</t>
  </si>
  <si>
    <t>Lê Thị Mai</t>
  </si>
  <si>
    <t>03/10/2000</t>
  </si>
  <si>
    <t>1851160588</t>
  </si>
  <si>
    <t>Phan Thị</t>
  </si>
  <si>
    <t>Quyên</t>
  </si>
  <si>
    <t>14/04/2000</t>
  </si>
  <si>
    <t>1851161573</t>
  </si>
  <si>
    <t>Dương Thị Thu</t>
  </si>
  <si>
    <t>Trang</t>
  </si>
  <si>
    <t>01/10/2000</t>
  </si>
  <si>
    <t>1851161379</t>
  </si>
  <si>
    <t>Vương</t>
  </si>
  <si>
    <t>22/08/2000</t>
  </si>
  <si>
    <t>1854010907</t>
  </si>
  <si>
    <t>Lương Thị Hải</t>
  </si>
  <si>
    <t>Yến</t>
  </si>
  <si>
    <t>25/10/2000</t>
  </si>
  <si>
    <t>1851171722</t>
  </si>
  <si>
    <t>Nguyễn Việt</t>
  </si>
  <si>
    <t>02/06/2000</t>
  </si>
  <si>
    <t>60PM1</t>
  </si>
  <si>
    <t>1851171598</t>
  </si>
  <si>
    <t>Trần Thị</t>
  </si>
  <si>
    <t>Chinh</t>
  </si>
  <si>
    <t>24/04/2000</t>
  </si>
  <si>
    <t>1851170067</t>
  </si>
  <si>
    <t>Phùng Đức</t>
  </si>
  <si>
    <t>12/11/2000</t>
  </si>
  <si>
    <t>1851171566</t>
  </si>
  <si>
    <t>24/02/2000</t>
  </si>
  <si>
    <t>1851171491</t>
  </si>
  <si>
    <t>Lê Trần</t>
  </si>
  <si>
    <t>18/07/2000</t>
  </si>
  <si>
    <t>1851171950</t>
  </si>
  <si>
    <t>Đỗ Huy</t>
  </si>
  <si>
    <t>16/06/2000</t>
  </si>
  <si>
    <t>1851171630</t>
  </si>
  <si>
    <t>Nguyễn Danh</t>
  </si>
  <si>
    <t>05/06/2000</t>
  </si>
  <si>
    <t>1851171740</t>
  </si>
  <si>
    <t>02/07/2000</t>
  </si>
  <si>
    <t>Xuất sắc</t>
  </si>
  <si>
    <t>1851171556</t>
  </si>
  <si>
    <t>Vũ Đình</t>
  </si>
  <si>
    <t>Phú</t>
  </si>
  <si>
    <t>09/05/2000</t>
  </si>
  <si>
    <t>1851171334</t>
  </si>
  <si>
    <t>03/05/2000</t>
  </si>
  <si>
    <t>1851171812</t>
  </si>
  <si>
    <t>Lê Mạnh</t>
  </si>
  <si>
    <t>Quang</t>
  </si>
  <si>
    <t>08/12/2000</t>
  </si>
  <si>
    <t>1851171492</t>
  </si>
  <si>
    <t>Quyết</t>
  </si>
  <si>
    <t>24/07/2000</t>
  </si>
  <si>
    <t>1851171723</t>
  </si>
  <si>
    <t>Nguyễn Viết Thành</t>
  </si>
  <si>
    <t>04/05/2000</t>
  </si>
  <si>
    <t>1851171365</t>
  </si>
  <si>
    <t>Tô Văn</t>
  </si>
  <si>
    <t>05/06/1998</t>
  </si>
  <si>
    <t>1851171563</t>
  </si>
  <si>
    <t>Trần Quang</t>
  </si>
  <si>
    <t>27/08/2000</t>
  </si>
  <si>
    <t>60PM2</t>
  </si>
  <si>
    <t>1851171512</t>
  </si>
  <si>
    <t>Tống Đăng</t>
  </si>
  <si>
    <t>07/06/1998</t>
  </si>
  <si>
    <t>1851171665</t>
  </si>
  <si>
    <t>Nguyễn Chí</t>
  </si>
  <si>
    <t>30/08/2000</t>
  </si>
  <si>
    <t>1851171886</t>
  </si>
  <si>
    <t>Lê Trung</t>
  </si>
  <si>
    <t>27/10/2000</t>
  </si>
  <si>
    <t>1851170142</t>
  </si>
  <si>
    <t>Trịnh Đình</t>
  </si>
  <si>
    <t>27/11/2000</t>
  </si>
  <si>
    <t>1851171380</t>
  </si>
  <si>
    <t>Vũ Ngọc</t>
  </si>
  <si>
    <t>Hòa</t>
  </si>
  <si>
    <t>25/05/2000</t>
  </si>
  <si>
    <t>1851171798</t>
  </si>
  <si>
    <t>Lâm Thị Thu</t>
  </si>
  <si>
    <t>01/01/2000</t>
  </si>
  <si>
    <t>1851171801</t>
  </si>
  <si>
    <t>Phùng Thị Thu</t>
  </si>
  <si>
    <t>Hường</t>
  </si>
  <si>
    <t>1851171575</t>
  </si>
  <si>
    <t>Nguyễn Quốc</t>
  </si>
  <si>
    <t>07/11/2000</t>
  </si>
  <si>
    <t>Sán Dìu</t>
  </si>
  <si>
    <t>1851171810</t>
  </si>
  <si>
    <t>Đoàn Quang</t>
  </si>
  <si>
    <t>12/03/2000</t>
  </si>
  <si>
    <t>1851171730</t>
  </si>
  <si>
    <t>Phạm Quang</t>
  </si>
  <si>
    <t>11/05/2000</t>
  </si>
  <si>
    <t>1851171834</t>
  </si>
  <si>
    <t>Đinh Hữu</t>
  </si>
  <si>
    <t>Nghĩa</t>
  </si>
  <si>
    <t>1851171825</t>
  </si>
  <si>
    <t>30/04/2000</t>
  </si>
  <si>
    <t>1851171393</t>
  </si>
  <si>
    <t>Thanh</t>
  </si>
  <si>
    <t>17/09/2000</t>
  </si>
  <si>
    <t>1851171902</t>
  </si>
  <si>
    <t>Ngô Xuân</t>
  </si>
  <si>
    <t>Trà</t>
  </si>
  <si>
    <t>02/02/2000</t>
  </si>
  <si>
    <t>1851171494</t>
  </si>
  <si>
    <t>Lê Thanh</t>
  </si>
  <si>
    <t>25/12/2000</t>
  </si>
  <si>
    <t>1451082302</t>
  </si>
  <si>
    <t>Trần Ánh</t>
  </si>
  <si>
    <t>17/11/1996</t>
  </si>
  <si>
    <t>56B-KT</t>
  </si>
  <si>
    <t>Kỹ thuật công trình biển</t>
  </si>
  <si>
    <t>Khoa Công trình</t>
  </si>
  <si>
    <t>1351080368</t>
  </si>
  <si>
    <t>Phạm Hà</t>
  </si>
  <si>
    <t>05/06/1995</t>
  </si>
  <si>
    <t>56B-QL</t>
  </si>
  <si>
    <t>Quản lý biển và đới bờ</t>
  </si>
  <si>
    <t>1451112061</t>
  </si>
  <si>
    <t>16/10/1996</t>
  </si>
  <si>
    <t>56CT1</t>
  </si>
  <si>
    <t>Công nghệ kỹ thuật xây dựng</t>
  </si>
  <si>
    <t>1551010937</t>
  </si>
  <si>
    <t>Vũ Tuấn</t>
  </si>
  <si>
    <t>01/09/1997</t>
  </si>
  <si>
    <t>57C-ĐT</t>
  </si>
  <si>
    <t>Kỹ thuật công trình thủy</t>
  </si>
  <si>
    <t>Công trình Cảng - đường thủy</t>
  </si>
  <si>
    <t>1551010593</t>
  </si>
  <si>
    <t>Chương</t>
  </si>
  <si>
    <t>02/03/1997</t>
  </si>
  <si>
    <t>1551110352</t>
  </si>
  <si>
    <t>Nguyễn Sỹ Việt</t>
  </si>
  <si>
    <t>07/04/1997</t>
  </si>
  <si>
    <t>57CT1</t>
  </si>
  <si>
    <t>1552020186</t>
  </si>
  <si>
    <t>17/04/1995</t>
  </si>
  <si>
    <t>1551110290</t>
  </si>
  <si>
    <t>Dân</t>
  </si>
  <si>
    <t>01/06/1997</t>
  </si>
  <si>
    <t>57CT2</t>
  </si>
  <si>
    <t>1551110519</t>
  </si>
  <si>
    <t>Trần Văn</t>
  </si>
  <si>
    <t>Lập</t>
  </si>
  <si>
    <t>30/01/1997</t>
  </si>
  <si>
    <t>1551011061</t>
  </si>
  <si>
    <t>04/02/1997</t>
  </si>
  <si>
    <t>57C-TĐ</t>
  </si>
  <si>
    <t>Thủy điện và công trình năng lượng</t>
  </si>
  <si>
    <t>1551010716</t>
  </si>
  <si>
    <t>Nguyễn Đắc</t>
  </si>
  <si>
    <t>27/03/1997</t>
  </si>
  <si>
    <t>57C-TL1</t>
  </si>
  <si>
    <t>1551010964</t>
  </si>
  <si>
    <t>Lê Đình</t>
  </si>
  <si>
    <t>01/03/1997</t>
  </si>
  <si>
    <t>1551010792</t>
  </si>
  <si>
    <t>Trần Thanh</t>
  </si>
  <si>
    <t>06/04/1997</t>
  </si>
  <si>
    <t>57C-TL3</t>
  </si>
  <si>
    <t>155DC3600</t>
  </si>
  <si>
    <t xml:space="preserve">Vũ Đức </t>
  </si>
  <si>
    <t>20/06/1997</t>
  </si>
  <si>
    <t>57CX-D1</t>
  </si>
  <si>
    <t>Kỹ thuật công trình xây dựng</t>
  </si>
  <si>
    <t>Xây dựng dân dụng và công nghiệp</t>
  </si>
  <si>
    <t>1551040339</t>
  </si>
  <si>
    <t>27/01/1997</t>
  </si>
  <si>
    <t>57CX-D4</t>
  </si>
  <si>
    <t>1551040028</t>
  </si>
  <si>
    <t>Phan Anh</t>
  </si>
  <si>
    <t>10/02/1996</t>
  </si>
  <si>
    <t>1551040229</t>
  </si>
  <si>
    <t>Đỗ Kim</t>
  </si>
  <si>
    <t>19/09/1997</t>
  </si>
  <si>
    <t>57CX-ĐKT</t>
  </si>
  <si>
    <t>Địa kỹ thuật và công trình ngầm</t>
  </si>
  <si>
    <t>1551040321</t>
  </si>
  <si>
    <t>Trần Tuấn</t>
  </si>
  <si>
    <t>1551130302</t>
  </si>
  <si>
    <t>Ngô Đăng</t>
  </si>
  <si>
    <t>03/02/1997</t>
  </si>
  <si>
    <t>57GT-Đ1</t>
  </si>
  <si>
    <t>Kỹ thuật xây dựng công trình giao thông</t>
  </si>
  <si>
    <t>Kỹ thuật xây dựng đường bộ và sân bay</t>
  </si>
  <si>
    <t>1651080631</t>
  </si>
  <si>
    <t>Nguyễn Viết</t>
  </si>
  <si>
    <t>Cường</t>
  </si>
  <si>
    <t>09/02/1995</t>
  </si>
  <si>
    <t>58B</t>
  </si>
  <si>
    <t>1651080166</t>
  </si>
  <si>
    <t>Đỗ Minh</t>
  </si>
  <si>
    <t>Đoan</t>
  </si>
  <si>
    <t>23/05/1998</t>
  </si>
  <si>
    <t>1651010046</t>
  </si>
  <si>
    <t>Lương Hải</t>
  </si>
  <si>
    <t>12/02/1998</t>
  </si>
  <si>
    <t>58C-TL1</t>
  </si>
  <si>
    <t>1651012091</t>
  </si>
  <si>
    <t>16/11/1998</t>
  </si>
  <si>
    <t>58C-TL2</t>
  </si>
  <si>
    <t>1651010407</t>
  </si>
  <si>
    <t>10/09/1998</t>
  </si>
  <si>
    <t>1651012849</t>
  </si>
  <si>
    <t>01/10/1998</t>
  </si>
  <si>
    <t>1651010160</t>
  </si>
  <si>
    <t>Trương Duy</t>
  </si>
  <si>
    <t>26/10/1997</t>
  </si>
  <si>
    <t>1651010527</t>
  </si>
  <si>
    <t>Quàng Văn</t>
  </si>
  <si>
    <t>Nghiệp</t>
  </si>
  <si>
    <t>06/04/1996</t>
  </si>
  <si>
    <t>1651010089</t>
  </si>
  <si>
    <t>Trần Thành</t>
  </si>
  <si>
    <t>24/03/1998</t>
  </si>
  <si>
    <t>1651040121</t>
  </si>
  <si>
    <t>Lê Anh</t>
  </si>
  <si>
    <t>03/01/1998</t>
  </si>
  <si>
    <t>58CX-D2</t>
  </si>
  <si>
    <t>1651040029</t>
  </si>
  <si>
    <t>Bùi Đình</t>
  </si>
  <si>
    <t>06/09/1998</t>
  </si>
  <si>
    <t>1651040366</t>
  </si>
  <si>
    <t>Nguyễn Đức</t>
  </si>
  <si>
    <t>15/12/1998</t>
  </si>
  <si>
    <t>58CX-D3</t>
  </si>
  <si>
    <t>1651040054</t>
  </si>
  <si>
    <t>Quý</t>
  </si>
  <si>
    <t>17/10/1998</t>
  </si>
  <si>
    <t>1651040349</t>
  </si>
  <si>
    <t>Bùi Duy</t>
  </si>
  <si>
    <t>31/08/1998</t>
  </si>
  <si>
    <t>58CX-D4</t>
  </si>
  <si>
    <t>1651040362</t>
  </si>
  <si>
    <t>Trần Hậu</t>
  </si>
  <si>
    <t>Khánh</t>
  </si>
  <si>
    <t>25/11/1998</t>
  </si>
  <si>
    <t>1651040183</t>
  </si>
  <si>
    <t>18/08/1998</t>
  </si>
  <si>
    <t>1651040021</t>
  </si>
  <si>
    <t>Lại Ninh</t>
  </si>
  <si>
    <t>Mai</t>
  </si>
  <si>
    <t>05/02/1998</t>
  </si>
  <si>
    <t>1651040260</t>
  </si>
  <si>
    <t>20/11/1998</t>
  </si>
  <si>
    <t>1651040571</t>
  </si>
  <si>
    <t>Đặng Trần</t>
  </si>
  <si>
    <t>23/06/1998</t>
  </si>
  <si>
    <t>58CX-ĐKT</t>
  </si>
  <si>
    <t>1651130192</t>
  </si>
  <si>
    <t>Mai Văn</t>
  </si>
  <si>
    <t>Sỹ</t>
  </si>
  <si>
    <t>25/03/1998</t>
  </si>
  <si>
    <t>58GT-C</t>
  </si>
  <si>
    <t>Kỹ thuật xây dựng cầu và công trình ngầm</t>
  </si>
  <si>
    <t>1651130481</t>
  </si>
  <si>
    <t>Lợi</t>
  </si>
  <si>
    <t>24/09/1998</t>
  </si>
  <si>
    <t>58GT-Đ</t>
  </si>
  <si>
    <t>175A010045</t>
  </si>
  <si>
    <t>19/04/1999</t>
  </si>
  <si>
    <t>59C1</t>
  </si>
  <si>
    <t>Kỹ thuật xây dựng công trình thủy</t>
  </si>
  <si>
    <t>175A010189</t>
  </si>
  <si>
    <t>Đinh Đức</t>
  </si>
  <si>
    <t>Thiện</t>
  </si>
  <si>
    <t>175A010252</t>
  </si>
  <si>
    <t>Quách Khánh</t>
  </si>
  <si>
    <t>02/09/1999</t>
  </si>
  <si>
    <t>59C2</t>
  </si>
  <si>
    <t>175A010650</t>
  </si>
  <si>
    <t>Cao Việt</t>
  </si>
  <si>
    <t>24/07/1999</t>
  </si>
  <si>
    <t>175A010263</t>
  </si>
  <si>
    <t>Phạm Văn</t>
  </si>
  <si>
    <t>Mạnh</t>
  </si>
  <si>
    <t>09/07/1999</t>
  </si>
  <si>
    <t>175A010667</t>
  </si>
  <si>
    <t>Đào Thị Bích</t>
  </si>
  <si>
    <t>Ngọc</t>
  </si>
  <si>
    <t>175A010520</t>
  </si>
  <si>
    <t>Sáng</t>
  </si>
  <si>
    <t>13/04/1999</t>
  </si>
  <si>
    <t>175A010435</t>
  </si>
  <si>
    <t>Nguyễn Cao</t>
  </si>
  <si>
    <t>Bắc</t>
  </si>
  <si>
    <t>59CT</t>
  </si>
  <si>
    <t>175A010334</t>
  </si>
  <si>
    <t>28/01/1999</t>
  </si>
  <si>
    <t>175A010632</t>
  </si>
  <si>
    <t>18/12/1999</t>
  </si>
  <si>
    <t>175A010170</t>
  </si>
  <si>
    <t>Bùi Huy Đức</t>
  </si>
  <si>
    <t>Thành</t>
  </si>
  <si>
    <t>10/10/1997</t>
  </si>
  <si>
    <t>175A010553</t>
  </si>
  <si>
    <t>Bùi Khương</t>
  </si>
  <si>
    <t>06/09/1999</t>
  </si>
  <si>
    <t>59CX1</t>
  </si>
  <si>
    <t>Kỹ thuật xây dựng</t>
  </si>
  <si>
    <t>175A010361</t>
  </si>
  <si>
    <t>08/05/1999</t>
  </si>
  <si>
    <t>175A010360</t>
  </si>
  <si>
    <t>Nguyễn Thị Ngọc</t>
  </si>
  <si>
    <t>25/08/1999</t>
  </si>
  <si>
    <t>175A010442</t>
  </si>
  <si>
    <t>Ninh</t>
  </si>
  <si>
    <t>30/03/1999</t>
  </si>
  <si>
    <t>175A010598</t>
  </si>
  <si>
    <t>Nguyễn Công</t>
  </si>
  <si>
    <t>04/08/1999</t>
  </si>
  <si>
    <t>175A010381</t>
  </si>
  <si>
    <t>Lý Bảo</t>
  </si>
  <si>
    <t>Thiêm</t>
  </si>
  <si>
    <t>01/01/1999</t>
  </si>
  <si>
    <t>175A010051</t>
  </si>
  <si>
    <t>Vũ Tiến</t>
  </si>
  <si>
    <t>28/09/1999</t>
  </si>
  <si>
    <t>59CX2</t>
  </si>
  <si>
    <t>175A010055</t>
  </si>
  <si>
    <t>08/03/1999</t>
  </si>
  <si>
    <t>175A010070</t>
  </si>
  <si>
    <t>Phúc</t>
  </si>
  <si>
    <t>15/04/1999</t>
  </si>
  <si>
    <t>175A010042</t>
  </si>
  <si>
    <t>Ngô Đức</t>
  </si>
  <si>
    <t>175A010118</t>
  </si>
  <si>
    <t>Hoàng Cao</t>
  </si>
  <si>
    <t>02/01/1999</t>
  </si>
  <si>
    <t>59CX3</t>
  </si>
  <si>
    <t>175A010127</t>
  </si>
  <si>
    <t>Chiến</t>
  </si>
  <si>
    <t>04/02/1999</t>
  </si>
  <si>
    <t>175A010112</t>
  </si>
  <si>
    <t>175A010440</t>
  </si>
  <si>
    <t>Nguyễn Hải</t>
  </si>
  <si>
    <t>26/07/1999</t>
  </si>
  <si>
    <t>175A010451</t>
  </si>
  <si>
    <t>Hứa Huy</t>
  </si>
  <si>
    <t>15/02/1999</t>
  </si>
  <si>
    <t>175A010109</t>
  </si>
  <si>
    <t>Lê Hữu</t>
  </si>
  <si>
    <t>21/08/1999</t>
  </si>
  <si>
    <t>175A010603</t>
  </si>
  <si>
    <t>Phạm Đức</t>
  </si>
  <si>
    <t>Thắng</t>
  </si>
  <si>
    <t>29/05/1999</t>
  </si>
  <si>
    <t>175A010113</t>
  </si>
  <si>
    <t>Đào Đức</t>
  </si>
  <si>
    <t>175A010099</t>
  </si>
  <si>
    <t>Tiệp</t>
  </si>
  <si>
    <t>07/11/1999</t>
  </si>
  <si>
    <t>175A010134</t>
  </si>
  <si>
    <t>Cao Văn</t>
  </si>
  <si>
    <t>10/12/1999</t>
  </si>
  <si>
    <t>175A012317</t>
  </si>
  <si>
    <t>Ngô Việt</t>
  </si>
  <si>
    <t>01/08/1999</t>
  </si>
  <si>
    <t>59CX4</t>
  </si>
  <si>
    <t>175A010354</t>
  </si>
  <si>
    <t>12/12/1998</t>
  </si>
  <si>
    <t>175A010675</t>
  </si>
  <si>
    <t>Doãn Văn</t>
  </si>
  <si>
    <t>175A010240</t>
  </si>
  <si>
    <t>Nguyễn Mạnh</t>
  </si>
  <si>
    <t>175A010248</t>
  </si>
  <si>
    <t>Khuê</t>
  </si>
  <si>
    <t>04/01/1999</t>
  </si>
  <si>
    <t>175A010682</t>
  </si>
  <si>
    <t>Trịnh Hoàng</t>
  </si>
  <si>
    <t>18/04/1999</t>
  </si>
  <si>
    <t>1551122647</t>
  </si>
  <si>
    <t>Lê Hồng</t>
  </si>
  <si>
    <t>09/01/1997</t>
  </si>
  <si>
    <t>57KTĐ-HTĐ</t>
  </si>
  <si>
    <t>Kỹ thuật điện, điện tử</t>
  </si>
  <si>
    <t>Hệ thống điện</t>
  </si>
  <si>
    <t>Khoa Điện - Điện tử</t>
  </si>
  <si>
    <t>1651122275</t>
  </si>
  <si>
    <t>23/10/1998</t>
  </si>
  <si>
    <t>58KTĐ-HTĐ1</t>
  </si>
  <si>
    <t>1651122468</t>
  </si>
  <si>
    <t>22/04/1998</t>
  </si>
  <si>
    <t>58KTĐ-HTĐ2</t>
  </si>
  <si>
    <t>1651121800</t>
  </si>
  <si>
    <t>Bùi Trung</t>
  </si>
  <si>
    <t>27/11/1998</t>
  </si>
  <si>
    <t>58KTĐ-TĐH1</t>
  </si>
  <si>
    <t>Tự động hóa</t>
  </si>
  <si>
    <t>1751120869</t>
  </si>
  <si>
    <t>Cảnh</t>
  </si>
  <si>
    <t>07/08/1999</t>
  </si>
  <si>
    <t>59KTĐ-HTĐ1</t>
  </si>
  <si>
    <t>1751121011</t>
  </si>
  <si>
    <t>Hoàng Văn</t>
  </si>
  <si>
    <t>Dự</t>
  </si>
  <si>
    <t>26/10/1999</t>
  </si>
  <si>
    <t>59KTĐ-HTĐ2</t>
  </si>
  <si>
    <t>1751120684</t>
  </si>
  <si>
    <t>Mạc Văn</t>
  </si>
  <si>
    <t>Khương</t>
  </si>
  <si>
    <t>26/04/1999</t>
  </si>
  <si>
    <t>59KTĐ-TĐH1</t>
  </si>
  <si>
    <t>1751120636</t>
  </si>
  <si>
    <t>Lê Kim</t>
  </si>
  <si>
    <t>Toàn</t>
  </si>
  <si>
    <t>01/02/1999</t>
  </si>
  <si>
    <t>1651180647</t>
  </si>
  <si>
    <t>Nguyễn Trung</t>
  </si>
  <si>
    <t>31/03/1998</t>
  </si>
  <si>
    <t>58KTH-HC</t>
  </si>
  <si>
    <t>Kỹ thuật hóa học</t>
  </si>
  <si>
    <t>Kỹ thuật hóa hữu cơ</t>
  </si>
  <si>
    <t>Khoa Hóa và Môi trường</t>
  </si>
  <si>
    <t>1751181083</t>
  </si>
  <si>
    <t>Dung</t>
  </si>
  <si>
    <t>19/12/1999</t>
  </si>
  <si>
    <t>59KTH-HC</t>
  </si>
  <si>
    <t>1751092302</t>
  </si>
  <si>
    <t>Nguyễn Mai</t>
  </si>
  <si>
    <t>19/10/1999</t>
  </si>
  <si>
    <t>59MT1</t>
  </si>
  <si>
    <t>Kỹ thuật môi trường</t>
  </si>
  <si>
    <t>1651090833</t>
  </si>
  <si>
    <t>Lê Nho</t>
  </si>
  <si>
    <t>Được</t>
  </si>
  <si>
    <t>01/01/1997</t>
  </si>
  <si>
    <t>1751090947</t>
  </si>
  <si>
    <t>1751091064</t>
  </si>
  <si>
    <t>Hằng</t>
  </si>
  <si>
    <t>12/07/1999</t>
  </si>
  <si>
    <t>1751091001</t>
  </si>
  <si>
    <t>09/01/1999</t>
  </si>
  <si>
    <t>1751091048</t>
  </si>
  <si>
    <t>Đặng Phú</t>
  </si>
  <si>
    <t>29/07/1999</t>
  </si>
  <si>
    <t>1751091076</t>
  </si>
  <si>
    <t>Phạm Chí</t>
  </si>
  <si>
    <t>25/12/1999</t>
  </si>
  <si>
    <t>1751091074</t>
  </si>
  <si>
    <t>Hoàng Phương</t>
  </si>
  <si>
    <t>Thảo</t>
  </si>
  <si>
    <t>1751090271</t>
  </si>
  <si>
    <t>Tăng Thị</t>
  </si>
  <si>
    <t>Tuyết</t>
  </si>
  <si>
    <t>1554031935</t>
  </si>
  <si>
    <t>Lê Thu</t>
  </si>
  <si>
    <t>Thủy</t>
  </si>
  <si>
    <t>21/03/1997</t>
  </si>
  <si>
    <t>57KT-DN3</t>
  </si>
  <si>
    <t>Kế toán</t>
  </si>
  <si>
    <t>Kế toán doanh nghiệp</t>
  </si>
  <si>
    <t>Khoa Kinh tế và quản lý</t>
  </si>
  <si>
    <t>1551140002</t>
  </si>
  <si>
    <t>19/04/1997</t>
  </si>
  <si>
    <t>57QLXD1</t>
  </si>
  <si>
    <t>Quản lý xây dựng</t>
  </si>
  <si>
    <t>1551142210</t>
  </si>
  <si>
    <t>05/12/1997</t>
  </si>
  <si>
    <t>57QLXD2</t>
  </si>
  <si>
    <t>1654031577</t>
  </si>
  <si>
    <t>10/02/1998</t>
  </si>
  <si>
    <t>58KT-DN4</t>
  </si>
  <si>
    <t>1654031410</t>
  </si>
  <si>
    <t>Huế</t>
  </si>
  <si>
    <t>18/04/1998</t>
  </si>
  <si>
    <t>58KT-XD</t>
  </si>
  <si>
    <t>Kế toán xây dựng</t>
  </si>
  <si>
    <t>1651141557</t>
  </si>
  <si>
    <t>Lê Xuân</t>
  </si>
  <si>
    <t>12/09/1998</t>
  </si>
  <si>
    <t>58QLXD2</t>
  </si>
  <si>
    <t>1654021593</t>
  </si>
  <si>
    <t>21/07/1998</t>
  </si>
  <si>
    <t>58QT-DN1</t>
  </si>
  <si>
    <t>Quản trị kinh doanh</t>
  </si>
  <si>
    <t>Quản trị doanh nghiệp</t>
  </si>
  <si>
    <t>145TB3544</t>
  </si>
  <si>
    <t>Đặng Duy</t>
  </si>
  <si>
    <t>31/12/1996</t>
  </si>
  <si>
    <t>Thổ</t>
  </si>
  <si>
    <t>58QT-TH</t>
  </si>
  <si>
    <t>Quản trị kinh doanh tổng hợp</t>
  </si>
  <si>
    <t>1754012098</t>
  </si>
  <si>
    <t>20/08/1999</t>
  </si>
  <si>
    <t>59K-ĐT</t>
  </si>
  <si>
    <t>Kinh tế</t>
  </si>
  <si>
    <t>Kinh tế đầu tư</t>
  </si>
  <si>
    <t>1754011948</t>
  </si>
  <si>
    <t>Lê Trọng</t>
  </si>
  <si>
    <t>Vượng</t>
  </si>
  <si>
    <t>1754012090</t>
  </si>
  <si>
    <t>Phan Sỹ Minh</t>
  </si>
  <si>
    <t>27/02/1999</t>
  </si>
  <si>
    <t>59K-QT</t>
  </si>
  <si>
    <t>Kinh tế quốc tế</t>
  </si>
  <si>
    <t>1754011939</t>
  </si>
  <si>
    <t>Đỗ Thị Lan</t>
  </si>
  <si>
    <t>1754030929</t>
  </si>
  <si>
    <t>Đỗ Ngọc</t>
  </si>
  <si>
    <t>14/10/1999</t>
  </si>
  <si>
    <t>59KT1</t>
  </si>
  <si>
    <t>1754031658</t>
  </si>
  <si>
    <t>Hà</t>
  </si>
  <si>
    <t>04/07/1999</t>
  </si>
  <si>
    <t>1754031608</t>
  </si>
  <si>
    <t>Tạ Thu</t>
  </si>
  <si>
    <t>1754031548</t>
  </si>
  <si>
    <t>18/02/1999</t>
  </si>
  <si>
    <t>1754031689</t>
  </si>
  <si>
    <t>Huyền</t>
  </si>
  <si>
    <t>1754030035</t>
  </si>
  <si>
    <t>Nguyên Thị Diệu</t>
  </si>
  <si>
    <t>17/05/1999</t>
  </si>
  <si>
    <t>1754031603</t>
  </si>
  <si>
    <t>Nguyễn Trường</t>
  </si>
  <si>
    <t>11/09/1999</t>
  </si>
  <si>
    <t>1754031683</t>
  </si>
  <si>
    <t>Vũ Thị</t>
  </si>
  <si>
    <t>Vân</t>
  </si>
  <si>
    <t>13/09/1999</t>
  </si>
  <si>
    <t>1754031744</t>
  </si>
  <si>
    <t>Nguyễn Trần Đăng</t>
  </si>
  <si>
    <t>28/04/1999</t>
  </si>
  <si>
    <t>59KT2</t>
  </si>
  <si>
    <t>1754031959</t>
  </si>
  <si>
    <t>25/06/1999</t>
  </si>
  <si>
    <t>1754031743</t>
  </si>
  <si>
    <t>Nguyễn Thị Bích</t>
  </si>
  <si>
    <t>Phượng</t>
  </si>
  <si>
    <t>20/04/1999</t>
  </si>
  <si>
    <t>1754031852</t>
  </si>
  <si>
    <t>Trần Thu</t>
  </si>
  <si>
    <t>19/02/1999</t>
  </si>
  <si>
    <t>59KT3</t>
  </si>
  <si>
    <t>1754031789</t>
  </si>
  <si>
    <t>Nguyễn Thị Mỹ</t>
  </si>
  <si>
    <t>Hảo</t>
  </si>
  <si>
    <t>06/03/1999</t>
  </si>
  <si>
    <t>1754031967</t>
  </si>
  <si>
    <t>02/05/1999</t>
  </si>
  <si>
    <t>1754033559</t>
  </si>
  <si>
    <t>Vũ Thị Lan</t>
  </si>
  <si>
    <t>26/02/1999</t>
  </si>
  <si>
    <t>1754031933</t>
  </si>
  <si>
    <t>21/01/1999</t>
  </si>
  <si>
    <t>1754032287</t>
  </si>
  <si>
    <t>Nguyễn Đỗ Thục</t>
  </si>
  <si>
    <t>07/10/1999</t>
  </si>
  <si>
    <t>59KT4</t>
  </si>
  <si>
    <t>1754032108</t>
  </si>
  <si>
    <t>28/06/1999</t>
  </si>
  <si>
    <t>175A010160</t>
  </si>
  <si>
    <t>59QLXD</t>
  </si>
  <si>
    <t>175A010327</t>
  </si>
  <si>
    <t>28/08/1999</t>
  </si>
  <si>
    <t>175A010398</t>
  </si>
  <si>
    <t>Vũ Thị Thanh</t>
  </si>
  <si>
    <t>Hoa</t>
  </si>
  <si>
    <t>12/09/1999</t>
  </si>
  <si>
    <t>1754012187</t>
  </si>
  <si>
    <t>16/06/1998</t>
  </si>
  <si>
    <t>175A010488</t>
  </si>
  <si>
    <t>Bùi Giang</t>
  </si>
  <si>
    <t>24/05/1999</t>
  </si>
  <si>
    <t>175A010010</t>
  </si>
  <si>
    <t>Đinh Văn</t>
  </si>
  <si>
    <t>Tài</t>
  </si>
  <si>
    <t>21/11/1999</t>
  </si>
  <si>
    <t>175A010403</t>
  </si>
  <si>
    <t>1754021867</t>
  </si>
  <si>
    <t>Nguyễn Phương</t>
  </si>
  <si>
    <t>16/12/1999</t>
  </si>
  <si>
    <t>59QT-MAR</t>
  </si>
  <si>
    <t>Quản trị Marketing</t>
  </si>
  <si>
    <t>1754022281</t>
  </si>
  <si>
    <t>Sang</t>
  </si>
  <si>
    <t>28/09/1998</t>
  </si>
  <si>
    <t>1754022141</t>
  </si>
  <si>
    <t>Nguyễn Lương Tuấn</t>
  </si>
  <si>
    <t>30/08/1998</t>
  </si>
  <si>
    <t>59QT-TMĐT</t>
  </si>
  <si>
    <t>Quản trị kinh doanh thương mại điện tử</t>
  </si>
  <si>
    <t>1754021864</t>
  </si>
  <si>
    <t>1754023556</t>
  </si>
  <si>
    <t>Nguyễn Đoàn Duy</t>
  </si>
  <si>
    <t>1754021805</t>
  </si>
  <si>
    <t>23/07/1999</t>
  </si>
  <si>
    <t>1854010740</t>
  </si>
  <si>
    <t>Bùi Quang</t>
  </si>
  <si>
    <t>60K-ĐT</t>
  </si>
  <si>
    <t>1854010101</t>
  </si>
  <si>
    <t>Lê Tú</t>
  </si>
  <si>
    <t>13/01/2000</t>
  </si>
  <si>
    <t>1854010621</t>
  </si>
  <si>
    <t>Phạm Phương</t>
  </si>
  <si>
    <t>12/12/2000</t>
  </si>
  <si>
    <t>1854011134</t>
  </si>
  <si>
    <t>22/12/2000</t>
  </si>
  <si>
    <t>1854010700</t>
  </si>
  <si>
    <t>Phùng Thị Phương</t>
  </si>
  <si>
    <t>1854011294</t>
  </si>
  <si>
    <t>Ban</t>
  </si>
  <si>
    <t>06/12/2000</t>
  </si>
  <si>
    <t>1854011119</t>
  </si>
  <si>
    <t>Vũ Thị Linh</t>
  </si>
  <si>
    <t>Chi</t>
  </si>
  <si>
    <t>04/09/2000</t>
  </si>
  <si>
    <t>1854010656</t>
  </si>
  <si>
    <t>Cao Thùy</t>
  </si>
  <si>
    <t>21/09/2000</t>
  </si>
  <si>
    <t>1854011244</t>
  </si>
  <si>
    <t>Trần Thị Ngọc</t>
  </si>
  <si>
    <t>28/01/2000</t>
  </si>
  <si>
    <t>1854010839</t>
  </si>
  <si>
    <t>Lưu Trung</t>
  </si>
  <si>
    <t>04/04/2000</t>
  </si>
  <si>
    <t>1854011192</t>
  </si>
  <si>
    <t>Hoàng Xuân</t>
  </si>
  <si>
    <t>25/06/2000</t>
  </si>
  <si>
    <t>1854011106</t>
  </si>
  <si>
    <t>Hoàng Thị Thanh</t>
  </si>
  <si>
    <t>1854011086</t>
  </si>
  <si>
    <t>Nguyễn Đăng</t>
  </si>
  <si>
    <t>17/02/2000</t>
  </si>
  <si>
    <t>1854012765</t>
  </si>
  <si>
    <t>Mai Trung</t>
  </si>
  <si>
    <t>Kiên</t>
  </si>
  <si>
    <t>11/01/2000</t>
  </si>
  <si>
    <t>1854010672</t>
  </si>
  <si>
    <t>Nguyễn Thùy</t>
  </si>
  <si>
    <t>19/09/2000</t>
  </si>
  <si>
    <t>1854011140</t>
  </si>
  <si>
    <t>08/09/2000</t>
  </si>
  <si>
    <t>1854011094</t>
  </si>
  <si>
    <t>1854011198</t>
  </si>
  <si>
    <t>Trịnh Thị</t>
  </si>
  <si>
    <t>Nguyệt</t>
  </si>
  <si>
    <t>29/01/2000</t>
  </si>
  <si>
    <t>1854011104</t>
  </si>
  <si>
    <t>07/10/2000</t>
  </si>
  <si>
    <t>1854011048</t>
  </si>
  <si>
    <t>Nhi</t>
  </si>
  <si>
    <t>1854011046</t>
  </si>
  <si>
    <t>Phạm Thị Hồng</t>
  </si>
  <si>
    <t>Nhung</t>
  </si>
  <si>
    <t>1854010801</t>
  </si>
  <si>
    <t>Lại Kim</t>
  </si>
  <si>
    <t>10/02/2000</t>
  </si>
  <si>
    <t>1854010692</t>
  </si>
  <si>
    <t>Tâm</t>
  </si>
  <si>
    <t>10/11/2000</t>
  </si>
  <si>
    <t>1854010028</t>
  </si>
  <si>
    <t>19/06/2000</t>
  </si>
  <si>
    <t>Mường</t>
  </si>
  <si>
    <t>1854010682</t>
  </si>
  <si>
    <t>Nguyễn Thị Phương</t>
  </si>
  <si>
    <t>13/12/2000</t>
  </si>
  <si>
    <t>1854011222</t>
  </si>
  <si>
    <t>Nguyễn Thu</t>
  </si>
  <si>
    <t>1854010969</t>
  </si>
  <si>
    <t>Nguyễn Thị Thanh</t>
  </si>
  <si>
    <t>Thư</t>
  </si>
  <si>
    <t>24/10/2000</t>
  </si>
  <si>
    <t>1854010104</t>
  </si>
  <si>
    <t>Lê Thị</t>
  </si>
  <si>
    <t>Thương</t>
  </si>
  <si>
    <t>13/04/2000</t>
  </si>
  <si>
    <t>1854011071</t>
  </si>
  <si>
    <t>Bùi Thị Phương</t>
  </si>
  <si>
    <t>Thuỳ</t>
  </si>
  <si>
    <t>15/09/2000</t>
  </si>
  <si>
    <t>1854011015</t>
  </si>
  <si>
    <t>Trần Thị Cẩm</t>
  </si>
  <si>
    <t>Thúy</t>
  </si>
  <si>
    <t>19/12/2000</t>
  </si>
  <si>
    <t>1854010685</t>
  </si>
  <si>
    <t>Đỗ Thu</t>
  </si>
  <si>
    <t>1854010306</t>
  </si>
  <si>
    <t>Nguyễn Thị Xuân</t>
  </si>
  <si>
    <t>1854011211</t>
  </si>
  <si>
    <t>Phạm Thu</t>
  </si>
  <si>
    <t>16/07/2000</t>
  </si>
  <si>
    <t>1854010620</t>
  </si>
  <si>
    <t>Hoàng Thị Thu</t>
  </si>
  <si>
    <t>22/09/2000</t>
  </si>
  <si>
    <t>1854010725</t>
  </si>
  <si>
    <t>1854010777</t>
  </si>
  <si>
    <t>04/11/2000</t>
  </si>
  <si>
    <t>1854010952</t>
  </si>
  <si>
    <t>14/11/2000</t>
  </si>
  <si>
    <t>1854010644</t>
  </si>
  <si>
    <t>05/05/2000</t>
  </si>
  <si>
    <t>1854010872</t>
  </si>
  <si>
    <t>Trần Sơn</t>
  </si>
  <si>
    <t>1854010951</t>
  </si>
  <si>
    <t>Hoàng Thị</t>
  </si>
  <si>
    <t>Uyên</t>
  </si>
  <si>
    <t>02/10/2000</t>
  </si>
  <si>
    <t>1854010645</t>
  </si>
  <si>
    <t>Phạm Thị Phương</t>
  </si>
  <si>
    <t>28/04/2000</t>
  </si>
  <si>
    <t>1854011284</t>
  </si>
  <si>
    <t>Nguyễn Thị Cẩm</t>
  </si>
  <si>
    <t>28/03/2000</t>
  </si>
  <si>
    <t>1854011050</t>
  </si>
  <si>
    <t>Tạ Thảo</t>
  </si>
  <si>
    <t>19/11/2000</t>
  </si>
  <si>
    <t>1854010800</t>
  </si>
  <si>
    <t>05/01/2000</t>
  </si>
  <si>
    <t>1854010623</t>
  </si>
  <si>
    <t>Phan Tường</t>
  </si>
  <si>
    <t>Vy</t>
  </si>
  <si>
    <t>16/09/2000</t>
  </si>
  <si>
    <t>1854011122</t>
  </si>
  <si>
    <t>Đinh Thị</t>
  </si>
  <si>
    <t>15/10/2000</t>
  </si>
  <si>
    <t>1854011116</t>
  </si>
  <si>
    <t>Trần Ngọc</t>
  </si>
  <si>
    <t>Ánh</t>
  </si>
  <si>
    <t>18/02/2000</t>
  </si>
  <si>
    <t>60K-PT</t>
  </si>
  <si>
    <t>Kinh tế phát triển</t>
  </si>
  <si>
    <t>1854010009</t>
  </si>
  <si>
    <t>20/10/2000</t>
  </si>
  <si>
    <t>1854011065</t>
  </si>
  <si>
    <t>Lê Thùy</t>
  </si>
  <si>
    <t>20/06/2000</t>
  </si>
  <si>
    <t>1854010942</t>
  </si>
  <si>
    <t>Đào Thị Ngọc</t>
  </si>
  <si>
    <t>05/08/2000</t>
  </si>
  <si>
    <t>1854010798</t>
  </si>
  <si>
    <t>Lê Thị Phương</t>
  </si>
  <si>
    <t>1854011001</t>
  </si>
  <si>
    <t>1854010963</t>
  </si>
  <si>
    <t>01/09/2000</t>
  </si>
  <si>
    <t>1854010955</t>
  </si>
  <si>
    <t>Bùi Thanh</t>
  </si>
  <si>
    <t>14/10/2000</t>
  </si>
  <si>
    <t>1854010897</t>
  </si>
  <si>
    <t>Nguyễn Thảo</t>
  </si>
  <si>
    <t>16/01/2001</t>
  </si>
  <si>
    <t>1854010119</t>
  </si>
  <si>
    <t>Triệu Thị</t>
  </si>
  <si>
    <t>29/03/2000</t>
  </si>
  <si>
    <t>1854020213</t>
  </si>
  <si>
    <t>Võ Thị Thanh</t>
  </si>
  <si>
    <t>1854010652</t>
  </si>
  <si>
    <t>Liên</t>
  </si>
  <si>
    <t>29/02/2000</t>
  </si>
  <si>
    <t>1854011169</t>
  </si>
  <si>
    <t>Nguyễn Thị Diệu</t>
  </si>
  <si>
    <t>16/03/2000</t>
  </si>
  <si>
    <t>1854011275</t>
  </si>
  <si>
    <t>Trần Thùy</t>
  </si>
  <si>
    <t>03/09/2000</t>
  </si>
  <si>
    <t>1854010669</t>
  </si>
  <si>
    <t>Phạm Cẩm</t>
  </si>
  <si>
    <t>Ly</t>
  </si>
  <si>
    <t>26/06/2000</t>
  </si>
  <si>
    <t>1854010065</t>
  </si>
  <si>
    <t>Nguyễn Hà</t>
  </si>
  <si>
    <t>My</t>
  </si>
  <si>
    <t>1854010921</t>
  </si>
  <si>
    <t>Nguyễn Thị Thúy</t>
  </si>
  <si>
    <t>Nga</t>
  </si>
  <si>
    <t>14/08/2000</t>
  </si>
  <si>
    <t>1854011111</t>
  </si>
  <si>
    <t>Phí Thị Thy</t>
  </si>
  <si>
    <t>Ngân</t>
  </si>
  <si>
    <t>27/12/2000</t>
  </si>
  <si>
    <t>1854010601</t>
  </si>
  <si>
    <t>Nguyễn Thị Ánh</t>
  </si>
  <si>
    <t>17/08/2000</t>
  </si>
  <si>
    <t>1854010722</t>
  </si>
  <si>
    <t>Vũ Thị Trang</t>
  </si>
  <si>
    <t>07/01/2000</t>
  </si>
  <si>
    <t>1854010121</t>
  </si>
  <si>
    <t>Bạch Việt</t>
  </si>
  <si>
    <t>Trinh</t>
  </si>
  <si>
    <t>09/10/2000</t>
  </si>
  <si>
    <t>1854010938</t>
  </si>
  <si>
    <t>1854011161</t>
  </si>
  <si>
    <t>Đỗ Hồng</t>
  </si>
  <si>
    <t>27/06/2000</t>
  </si>
  <si>
    <t>1854011023</t>
  </si>
  <si>
    <t>Vũ Thị Hải</t>
  </si>
  <si>
    <t>06/07/2000</t>
  </si>
  <si>
    <t>1854010937</t>
  </si>
  <si>
    <t>Dương Quỳnh</t>
  </si>
  <si>
    <t>60K-QT</t>
  </si>
  <si>
    <t>1854010914</t>
  </si>
  <si>
    <t>Hồ Phúc</t>
  </si>
  <si>
    <t>12/01/2000</t>
  </si>
  <si>
    <t>Hán</t>
  </si>
  <si>
    <t>1854010052</t>
  </si>
  <si>
    <t>Lương Thị Vân</t>
  </si>
  <si>
    <t>12/10/2000</t>
  </si>
  <si>
    <t>1854010332</t>
  </si>
  <si>
    <t>27/05/2000</t>
  </si>
  <si>
    <t>1854010781</t>
  </si>
  <si>
    <t>1854010852</t>
  </si>
  <si>
    <t>Đỗ Thị Linh</t>
  </si>
  <si>
    <t>28/08/2000</t>
  </si>
  <si>
    <t>1854010698</t>
  </si>
  <si>
    <t>Nguyễn Thế</t>
  </si>
  <si>
    <t>Công</t>
  </si>
  <si>
    <t>29/06/2000</t>
  </si>
  <si>
    <t>1854011063</t>
  </si>
  <si>
    <t>30/10/2000</t>
  </si>
  <si>
    <t>1854011306</t>
  </si>
  <si>
    <t>Duyên</t>
  </si>
  <si>
    <t>1854011159</t>
  </si>
  <si>
    <t>29/12/2000</t>
  </si>
  <si>
    <t>1854011060</t>
  </si>
  <si>
    <t>30/01/2000</t>
  </si>
  <si>
    <t>1854011221</t>
  </si>
  <si>
    <t>Vũ Thị Thu</t>
  </si>
  <si>
    <t>1854011314</t>
  </si>
  <si>
    <t>Lý Đức</t>
  </si>
  <si>
    <t>09/04/2000</t>
  </si>
  <si>
    <t>1854010920</t>
  </si>
  <si>
    <t>Dương Thu</t>
  </si>
  <si>
    <t>04/10/2000</t>
  </si>
  <si>
    <t>1854011288</t>
  </si>
  <si>
    <t>Bì Thu</t>
  </si>
  <si>
    <t>10/10/2000</t>
  </si>
  <si>
    <t>1854010834</t>
  </si>
  <si>
    <t>Hồ Thị Thu</t>
  </si>
  <si>
    <t>30/06/1998</t>
  </si>
  <si>
    <t>1854011238</t>
  </si>
  <si>
    <t>16/01/2000</t>
  </si>
  <si>
    <t>1854010785</t>
  </si>
  <si>
    <t>Phạm Thị Thu</t>
  </si>
  <si>
    <t>19/04/2000</t>
  </si>
  <si>
    <t>1854011155</t>
  </si>
  <si>
    <t>Hoà</t>
  </si>
  <si>
    <t>18/04/2000</t>
  </si>
  <si>
    <t>1854010182</t>
  </si>
  <si>
    <t>Hoài</t>
  </si>
  <si>
    <t>21/08/2000</t>
  </si>
  <si>
    <t>1854010954</t>
  </si>
  <si>
    <t>Trương Thị</t>
  </si>
  <si>
    <t>04/07/2000</t>
  </si>
  <si>
    <t>1854010858</t>
  </si>
  <si>
    <t>Phan Thu</t>
  </si>
  <si>
    <t>1854011184</t>
  </si>
  <si>
    <t>Phạm Khánh</t>
  </si>
  <si>
    <t>22/05/2000</t>
  </si>
  <si>
    <t>1854010918</t>
  </si>
  <si>
    <t>01/02/2000</t>
  </si>
  <si>
    <t>1854010670</t>
  </si>
  <si>
    <t>Phùng Kim</t>
  </si>
  <si>
    <t>30/06/2000</t>
  </si>
  <si>
    <t>1854010736</t>
  </si>
  <si>
    <t>Trần Duy</t>
  </si>
  <si>
    <t>06/10/2000</t>
  </si>
  <si>
    <t>1854010854</t>
  </si>
  <si>
    <t>Mai Khánh</t>
  </si>
  <si>
    <t>08/01/2000</t>
  </si>
  <si>
    <t>1854010077</t>
  </si>
  <si>
    <t>1854011008</t>
  </si>
  <si>
    <t>Trịnh Diệu</t>
  </si>
  <si>
    <t>1854021191</t>
  </si>
  <si>
    <t>Nguyễn Thị Hương</t>
  </si>
  <si>
    <t>18/10/2000</t>
  </si>
  <si>
    <t>1854011148</t>
  </si>
  <si>
    <t>Văn Thị Quỳnh</t>
  </si>
  <si>
    <t>1854011032</t>
  </si>
  <si>
    <t>13/05/2000</t>
  </si>
  <si>
    <t>1854011013</t>
  </si>
  <si>
    <t>1854011019</t>
  </si>
  <si>
    <t>Đinh Phương</t>
  </si>
  <si>
    <t>06/11/2000</t>
  </si>
  <si>
    <t>1854010713</t>
  </si>
  <si>
    <t>24/11/2000</t>
  </si>
  <si>
    <t>1854010514</t>
  </si>
  <si>
    <t>01/06/2000</t>
  </si>
  <si>
    <t>1854011128</t>
  </si>
  <si>
    <t>Lê Huyền</t>
  </si>
  <si>
    <t>09/02/2000</t>
  </si>
  <si>
    <t>1854010696</t>
  </si>
  <si>
    <t>Lưu Thị</t>
  </si>
  <si>
    <t>14/03/2000</t>
  </si>
  <si>
    <t>1854011031</t>
  </si>
  <si>
    <t>28/02/2000</t>
  </si>
  <si>
    <t>1854011247</t>
  </si>
  <si>
    <t>29/09/2000</t>
  </si>
  <si>
    <t>1854010996</t>
  </si>
  <si>
    <t>Nguyễn Thị Hoàng</t>
  </si>
  <si>
    <t>17/06/2000</t>
  </si>
  <si>
    <t>185P4033564</t>
  </si>
  <si>
    <t>Ngô Thị Thanh</t>
  </si>
  <si>
    <t>27/02/2000</t>
  </si>
  <si>
    <t>60KT</t>
  </si>
  <si>
    <t>185P4033624</t>
  </si>
  <si>
    <t>Đặng Thị</t>
  </si>
  <si>
    <t>1851140094</t>
  </si>
  <si>
    <t>Hoàn</t>
  </si>
  <si>
    <t>11/11/2000</t>
  </si>
  <si>
    <t>185P4033581</t>
  </si>
  <si>
    <t>185P4033611</t>
  </si>
  <si>
    <t>Đỗ Thanh</t>
  </si>
  <si>
    <t>24/03/2000</t>
  </si>
  <si>
    <t>185P4033457</t>
  </si>
  <si>
    <t>185P4033589</t>
  </si>
  <si>
    <t>185P4033448</t>
  </si>
  <si>
    <t>Đoàn Thị</t>
  </si>
  <si>
    <t>Oanh</t>
  </si>
  <si>
    <t>10/03/2000</t>
  </si>
  <si>
    <t>185P4033450</t>
  </si>
  <si>
    <t>Lê Hà</t>
  </si>
  <si>
    <t>31/08/2000</t>
  </si>
  <si>
    <t>185P4033446</t>
  </si>
  <si>
    <t>Nguyễn Thị</t>
  </si>
  <si>
    <t>Quỳnh</t>
  </si>
  <si>
    <t>29/07/2000</t>
  </si>
  <si>
    <t>185P4033612</t>
  </si>
  <si>
    <t>Trần Phương</t>
  </si>
  <si>
    <t>25/04/2000</t>
  </si>
  <si>
    <t>185P4033613</t>
  </si>
  <si>
    <t>Tạ Thị</t>
  </si>
  <si>
    <t>1854030850</t>
  </si>
  <si>
    <t>60KT1</t>
  </si>
  <si>
    <t>1854031203</t>
  </si>
  <si>
    <t>Nguyễn Quỳnh</t>
  </si>
  <si>
    <t>1854020808</t>
  </si>
  <si>
    <t>Nguyễn Thị Vân</t>
  </si>
  <si>
    <t>1854030594</t>
  </si>
  <si>
    <t>26/11/2000</t>
  </si>
  <si>
    <t>1854030811</t>
  </si>
  <si>
    <t>Châm</t>
  </si>
  <si>
    <t>1854030968</t>
  </si>
  <si>
    <t>25/08/2000</t>
  </si>
  <si>
    <t>1854030983</t>
  </si>
  <si>
    <t>1854030913</t>
  </si>
  <si>
    <t>Đỗ Hương</t>
  </si>
  <si>
    <t>1854030991</t>
  </si>
  <si>
    <t>20/11/2000</t>
  </si>
  <si>
    <t>CT54030318</t>
  </si>
  <si>
    <t>Trần Thị Thanh</t>
  </si>
  <si>
    <t>18/11/2000</t>
  </si>
  <si>
    <t>1854031309</t>
  </si>
  <si>
    <t>27/09/1999</t>
  </si>
  <si>
    <t>1854031059</t>
  </si>
  <si>
    <t>1854030106</t>
  </si>
  <si>
    <t>Tô Thị</t>
  </si>
  <si>
    <t>1854031069</t>
  </si>
  <si>
    <t>Bùi Thị Thu</t>
  </si>
  <si>
    <t>1854030896</t>
  </si>
  <si>
    <t>20/04/2000</t>
  </si>
  <si>
    <t>1854031230</t>
  </si>
  <si>
    <t>26/03/2000</t>
  </si>
  <si>
    <t>1854030735</t>
  </si>
  <si>
    <t>1854030816</t>
  </si>
  <si>
    <t>1854030903</t>
  </si>
  <si>
    <t>1854030122</t>
  </si>
  <si>
    <t>Mai Thị Mỹ</t>
  </si>
  <si>
    <t>1854031248</t>
  </si>
  <si>
    <t>11/04/2000</t>
  </si>
  <si>
    <t>1854030639</t>
  </si>
  <si>
    <t>1854030931</t>
  </si>
  <si>
    <t>Phạm Mỹ</t>
  </si>
  <si>
    <t>21/06/2000</t>
  </si>
  <si>
    <t>hạ bậc &gt; 5%</t>
  </si>
  <si>
    <t>1854030873</t>
  </si>
  <si>
    <t>11/08/2000</t>
  </si>
  <si>
    <t>1854030846</t>
  </si>
  <si>
    <t>Lê Hiểu</t>
  </si>
  <si>
    <t>31/10/2000</t>
  </si>
  <si>
    <t>1854032454</t>
  </si>
  <si>
    <t>Lan</t>
  </si>
  <si>
    <t>1854031226</t>
  </si>
  <si>
    <t>Lê Thị Hải</t>
  </si>
  <si>
    <t>19/08/2000</t>
  </si>
  <si>
    <t>1854030985</t>
  </si>
  <si>
    <t>1854030628</t>
  </si>
  <si>
    <t>1854031171</t>
  </si>
  <si>
    <t>Trần Thị Xuân</t>
  </si>
  <si>
    <t>12/07/2000</t>
  </si>
  <si>
    <t>1854031182</t>
  </si>
  <si>
    <t>Trần Thị Kim</t>
  </si>
  <si>
    <t>1854030831</t>
  </si>
  <si>
    <t>Mai Thị</t>
  </si>
  <si>
    <t>Ngát</t>
  </si>
  <si>
    <t>01/03/2000</t>
  </si>
  <si>
    <t>1854030120</t>
  </si>
  <si>
    <t>Vũ Đoàn Mai</t>
  </si>
  <si>
    <t>1854031181</t>
  </si>
  <si>
    <t>11/07/2000</t>
  </si>
  <si>
    <t>1854030747</t>
  </si>
  <si>
    <t>Nguyễn Thị Hồng</t>
  </si>
  <si>
    <t>23/08/2000</t>
  </si>
  <si>
    <t>1854031038</t>
  </si>
  <si>
    <t>Võ Thị</t>
  </si>
  <si>
    <t>06/05/2000</t>
  </si>
  <si>
    <t>1854030629</t>
  </si>
  <si>
    <t>Kim Thị Ngọc</t>
  </si>
  <si>
    <t>10/07/2000</t>
  </si>
  <si>
    <t>1854031066</t>
  </si>
  <si>
    <t>Bùi Thu</t>
  </si>
  <si>
    <t>1854032722</t>
  </si>
  <si>
    <t>Nguyễn Thị Lan</t>
  </si>
  <si>
    <t>1854030845</t>
  </si>
  <si>
    <t>13/11/2000</t>
  </si>
  <si>
    <t>1854030928</t>
  </si>
  <si>
    <t>22/07/2000</t>
  </si>
  <si>
    <t>1854031216</t>
  </si>
  <si>
    <t>23/10/2000</t>
  </si>
  <si>
    <t>1854031175</t>
  </si>
  <si>
    <t>1854030856</t>
  </si>
  <si>
    <t>22/02/2000</t>
  </si>
  <si>
    <t>1854031112</t>
  </si>
  <si>
    <t>24/09/2000</t>
  </si>
  <si>
    <t>1854030862</t>
  </si>
  <si>
    <t>1854031016</t>
  </si>
  <si>
    <t>Hoành Thu</t>
  </si>
  <si>
    <t>07/08/2000</t>
  </si>
  <si>
    <t>1854030776</t>
  </si>
  <si>
    <t>Mai Kim</t>
  </si>
  <si>
    <t>1854031298</t>
  </si>
  <si>
    <t>08/05/2000</t>
  </si>
  <si>
    <t>1854030539</t>
  </si>
  <si>
    <t>Nguyễn Thị Thuỳ</t>
  </si>
  <si>
    <t>09/01/2000</t>
  </si>
  <si>
    <t>1854030271</t>
  </si>
  <si>
    <t>Trần Thị Huyền</t>
  </si>
  <si>
    <t>05/10/2000</t>
  </si>
  <si>
    <t>1854030998</t>
  </si>
  <si>
    <t>Tuyền</t>
  </si>
  <si>
    <t>30/12/2000</t>
  </si>
  <si>
    <t>1854030666</t>
  </si>
  <si>
    <t>07/12/2000</t>
  </si>
  <si>
    <t>1854031257</t>
  </si>
  <si>
    <t>Vũ Thúy</t>
  </si>
  <si>
    <t>1854030962</t>
  </si>
  <si>
    <t>Nguyễn Lan</t>
  </si>
  <si>
    <t>12/05/2000</t>
  </si>
  <si>
    <t>60KT2</t>
  </si>
  <si>
    <t>1854033258</t>
  </si>
  <si>
    <t>29/11/2000</t>
  </si>
  <si>
    <t>1854030683</t>
  </si>
  <si>
    <t>1854031049</t>
  </si>
  <si>
    <t>Nguyễn Lê Hồng</t>
  </si>
  <si>
    <t>05/12/2000</t>
  </si>
  <si>
    <t>1854031239</t>
  </si>
  <si>
    <t>Nguyễn Thị Linh</t>
  </si>
  <si>
    <t>11/03/2000</t>
  </si>
  <si>
    <t>1854030891</t>
  </si>
  <si>
    <t>1854031187</t>
  </si>
  <si>
    <t>12/08/2000</t>
  </si>
  <si>
    <t>1854031000</t>
  </si>
  <si>
    <t>Phan Thị Thanh</t>
  </si>
  <si>
    <t>1854031084</t>
  </si>
  <si>
    <t>Đặng Thị Thu</t>
  </si>
  <si>
    <t>1854030641</t>
  </si>
  <si>
    <t>1854030837</t>
  </si>
  <si>
    <t>29/05/2000</t>
  </si>
  <si>
    <t>1854031076</t>
  </si>
  <si>
    <t>Nhữ Thị</t>
  </si>
  <si>
    <t>18/01/2000</t>
  </si>
  <si>
    <t>1854031242</t>
  </si>
  <si>
    <t>Lê Thị Hương</t>
  </si>
  <si>
    <t>16/12/2000</t>
  </si>
  <si>
    <t>1854030650</t>
  </si>
  <si>
    <t>15/01/2000</t>
  </si>
  <si>
    <t>1854031102</t>
  </si>
  <si>
    <t>1854030973</t>
  </si>
  <si>
    <t>26/10/2000</t>
  </si>
  <si>
    <t>1854030826</t>
  </si>
  <si>
    <t>Trịnh Thị Diệu</t>
  </si>
  <si>
    <t>09/09/2000</t>
  </si>
  <si>
    <t>1854030704</t>
  </si>
  <si>
    <t>25/09/2000</t>
  </si>
  <si>
    <t>1854032631</t>
  </si>
  <si>
    <t>Lê Thị Trà</t>
  </si>
  <si>
    <t>23/09/2000</t>
  </si>
  <si>
    <t>1854031254</t>
  </si>
  <si>
    <t>1854030825</t>
  </si>
  <si>
    <t>10/08/2000</t>
  </si>
  <si>
    <t>1854030717</t>
  </si>
  <si>
    <t>Như</t>
  </si>
  <si>
    <t>1854031274</t>
  </si>
  <si>
    <t>04/02/2000</t>
  </si>
  <si>
    <t>1854031130</t>
  </si>
  <si>
    <t>Ngô Trang</t>
  </si>
  <si>
    <t>1854030836</t>
  </si>
  <si>
    <t>Phạm Thị Tuyết</t>
  </si>
  <si>
    <t>19/07/2000</t>
  </si>
  <si>
    <t>1854031021</t>
  </si>
  <si>
    <t>Trần Thị Tuyết</t>
  </si>
  <si>
    <t>04/01/2000</t>
  </si>
  <si>
    <t>1854030592</t>
  </si>
  <si>
    <t>Vũ Thị Phương</t>
  </si>
  <si>
    <t>1854030646</t>
  </si>
  <si>
    <t>05/06/1999</t>
  </si>
  <si>
    <t>1854030827</t>
  </si>
  <si>
    <t>1854030906</t>
  </si>
  <si>
    <t>Đặng Thị Hồng</t>
  </si>
  <si>
    <t>1854030787</t>
  </si>
  <si>
    <t>1854031083</t>
  </si>
  <si>
    <t>Bùi Đức</t>
  </si>
  <si>
    <t>26/01/2000</t>
  </si>
  <si>
    <t>1854031108</t>
  </si>
  <si>
    <t>Trịnh Thị Phương</t>
  </si>
  <si>
    <t>09/06/2000</t>
  </si>
  <si>
    <t>1854030731</t>
  </si>
  <si>
    <t>Thu</t>
  </si>
  <si>
    <t>1854030894</t>
  </si>
  <si>
    <t>11/02/2000</t>
  </si>
  <si>
    <t>1854030803</t>
  </si>
  <si>
    <t>02/11/2000</t>
  </si>
  <si>
    <t>1854030944</t>
  </si>
  <si>
    <t>Nguyễn Thị Kiều</t>
  </si>
  <si>
    <t>1854031178</t>
  </si>
  <si>
    <t>Nguyễn Thị Quỳnh</t>
  </si>
  <si>
    <t>25/01/2000</t>
  </si>
  <si>
    <t>1854030814</t>
  </si>
  <si>
    <t>17/07/2000</t>
  </si>
  <si>
    <t>1854031020</t>
  </si>
  <si>
    <t>Dương Thị</t>
  </si>
  <si>
    <t>Tuyến</t>
  </si>
  <si>
    <t>1854030625</t>
  </si>
  <si>
    <t>Vũ Thị Tố</t>
  </si>
  <si>
    <t>23/09/1999</t>
  </si>
  <si>
    <t>1854030080</t>
  </si>
  <si>
    <t>Đỗ Dương Hải</t>
  </si>
  <si>
    <t>1854030062</t>
  </si>
  <si>
    <t>Ninh Thị Cúc</t>
  </si>
  <si>
    <t>01/04/2000</t>
  </si>
  <si>
    <t>1854030885</t>
  </si>
  <si>
    <t>Võ Thảo</t>
  </si>
  <si>
    <t>22/10/2000</t>
  </si>
  <si>
    <t>1854031156</t>
  </si>
  <si>
    <t>Xuân</t>
  </si>
  <si>
    <t>1854031263</t>
  </si>
  <si>
    <t>Hoàng Hà</t>
  </si>
  <si>
    <t>60KT3</t>
  </si>
  <si>
    <t>1854031195</t>
  </si>
  <si>
    <t>1854031179</t>
  </si>
  <si>
    <t>Tạ Ngọc</t>
  </si>
  <si>
    <t>16/11/2000</t>
  </si>
  <si>
    <t>1854030796</t>
  </si>
  <si>
    <t>Diễm</t>
  </si>
  <si>
    <t>21/11/2000</t>
  </si>
  <si>
    <t>1854030878</t>
  </si>
  <si>
    <t>Điệp</t>
  </si>
  <si>
    <t>15/12/2000</t>
  </si>
  <si>
    <t>1854031250</t>
  </si>
  <si>
    <t>Hoàng Thị Thùy</t>
  </si>
  <si>
    <t>17/03/2000</t>
  </si>
  <si>
    <t>1854030974</t>
  </si>
  <si>
    <t>20/08/2000</t>
  </si>
  <si>
    <t>1854030598</t>
  </si>
  <si>
    <t>Triệu Thị Thanh</t>
  </si>
  <si>
    <t>20/12/2000</t>
  </si>
  <si>
    <t>1854030719</t>
  </si>
  <si>
    <t>1854030758</t>
  </si>
  <si>
    <t>21/02/2000</t>
  </si>
  <si>
    <t>1854030665</t>
  </si>
  <si>
    <t>Khương Thị Quỳnh</t>
  </si>
  <si>
    <t>1854030810</t>
  </si>
  <si>
    <t>Lộc Thị Thanh</t>
  </si>
  <si>
    <t>1854031220</t>
  </si>
  <si>
    <t>13/03/2000</t>
  </si>
  <si>
    <t>1854031056</t>
  </si>
  <si>
    <t>02/01/2000</t>
  </si>
  <si>
    <t>1854031068</t>
  </si>
  <si>
    <t>Bùi Thị Thuỳ</t>
  </si>
  <si>
    <t>1854030848</t>
  </si>
  <si>
    <t>Đỗ Thùy</t>
  </si>
  <si>
    <t>05/04/2000</t>
  </si>
  <si>
    <t>1854030657</t>
  </si>
  <si>
    <t>Nguyễn Hoàng Mĩ</t>
  </si>
  <si>
    <t>1854030789</t>
  </si>
  <si>
    <t>Loan</t>
  </si>
  <si>
    <t>1854030773</t>
  </si>
  <si>
    <t>Phạm Hàn Thảo</t>
  </si>
  <si>
    <t>1854030678</t>
  </si>
  <si>
    <t>Ngô Hoàng</t>
  </si>
  <si>
    <t>1854031080</t>
  </si>
  <si>
    <t>17/04/2000</t>
  </si>
  <si>
    <t>1854030113</t>
  </si>
  <si>
    <t>Phạm Bình</t>
  </si>
  <si>
    <t>17/11/2000</t>
  </si>
  <si>
    <t>1854031172</t>
  </si>
  <si>
    <t>1854030663</t>
  </si>
  <si>
    <t>Phạm Kim</t>
  </si>
  <si>
    <t>29/10/2000</t>
  </si>
  <si>
    <t>1854031012</t>
  </si>
  <si>
    <t>Hoàng Thị Hồng</t>
  </si>
  <si>
    <t>19/01/2000</t>
  </si>
  <si>
    <t>1854030605</t>
  </si>
  <si>
    <t>1854030979</t>
  </si>
  <si>
    <t>Cao Thị</t>
  </si>
  <si>
    <t>1854030923</t>
  </si>
  <si>
    <t>Phí Minh</t>
  </si>
  <si>
    <t>1854030741</t>
  </si>
  <si>
    <t>Đặng Thúy</t>
  </si>
  <si>
    <t>Quỳnh</t>
  </si>
  <si>
    <t>1854030671</t>
  </si>
  <si>
    <t>Khương Thị</t>
  </si>
  <si>
    <t>1854030853</t>
  </si>
  <si>
    <t>26/08/2000</t>
  </si>
  <si>
    <t>1854031164</t>
  </si>
  <si>
    <t>1854031133</t>
  </si>
  <si>
    <t>Trịnh Thị Tuấn</t>
  </si>
  <si>
    <t>1854031206</t>
  </si>
  <si>
    <t>Sen</t>
  </si>
  <si>
    <t>08/11/2000</t>
  </si>
  <si>
    <t>1854030779</t>
  </si>
  <si>
    <t>Triệu Thanh</t>
  </si>
  <si>
    <t>08/04/2000</t>
  </si>
  <si>
    <t>1854031124</t>
  </si>
  <si>
    <t>11/12/2000</t>
  </si>
  <si>
    <t>1854030089</t>
  </si>
  <si>
    <t>Cao Thị Phương</t>
  </si>
  <si>
    <t>1854030727</t>
  </si>
  <si>
    <t>Kiều Thị Thu</t>
  </si>
  <si>
    <t>1854030752</t>
  </si>
  <si>
    <t>1854030707</t>
  </si>
  <si>
    <t>Nguyễn Bích</t>
  </si>
  <si>
    <t>17/05/2000</t>
  </si>
  <si>
    <t>1854030677</t>
  </si>
  <si>
    <t>Lã Thảo</t>
  </si>
  <si>
    <t>01/11/2000</t>
  </si>
  <si>
    <t>1854031186</t>
  </si>
  <si>
    <t>30/07/2000</t>
  </si>
  <si>
    <t>1854031054</t>
  </si>
  <si>
    <t>23/06/2000</t>
  </si>
  <si>
    <t>1854030662</t>
  </si>
  <si>
    <t>1854030115</t>
  </si>
  <si>
    <t>Vũ Thị Huyền</t>
  </si>
  <si>
    <t>1854031062</t>
  </si>
  <si>
    <t>Vũ Thị Kiều</t>
  </si>
  <si>
    <t>1854030616</t>
  </si>
  <si>
    <t>Vũ Thị Thùy</t>
  </si>
  <si>
    <t>1854030956</t>
  </si>
  <si>
    <t>Nguyễn Kim</t>
  </si>
  <si>
    <t>06/09/2000</t>
  </si>
  <si>
    <t>1854030150</t>
  </si>
  <si>
    <t>Nguyễn Thị Thùy</t>
  </si>
  <si>
    <t>1854030869</t>
  </si>
  <si>
    <t>14/12/2000</t>
  </si>
  <si>
    <t>1854030744</t>
  </si>
  <si>
    <t>03/03/2000</t>
  </si>
  <si>
    <t>1854030760</t>
  </si>
  <si>
    <t>Bùi Thị Mai</t>
  </si>
  <si>
    <t>60KT4</t>
  </si>
  <si>
    <t>1854031268</t>
  </si>
  <si>
    <t>1854031304</t>
  </si>
  <si>
    <t>1854030046</t>
  </si>
  <si>
    <t>21/04/2000</t>
  </si>
  <si>
    <t>1854030085</t>
  </si>
  <si>
    <t>1854031126</t>
  </si>
  <si>
    <t>Trần Minh</t>
  </si>
  <si>
    <t>11/06/2000</t>
  </si>
  <si>
    <t>1854030570</t>
  </si>
  <si>
    <t>Doãn Thị Mai</t>
  </si>
  <si>
    <t>1854031033</t>
  </si>
  <si>
    <t>Cao Thị Thu</t>
  </si>
  <si>
    <t>1854030967</t>
  </si>
  <si>
    <t>1854031079</t>
  </si>
  <si>
    <t>26/07/2000</t>
  </si>
  <si>
    <t>1854031264</t>
  </si>
  <si>
    <t>Nguyễn Thị Khánh</t>
  </si>
  <si>
    <t>1854030668</t>
  </si>
  <si>
    <t>28/12/2000</t>
  </si>
  <si>
    <t>1854030964</t>
  </si>
  <si>
    <t>Phạm Thị Thanh</t>
  </si>
  <si>
    <t>1854030818</t>
  </si>
  <si>
    <t>Trương Thị Ngọc</t>
  </si>
  <si>
    <t>1854030899</t>
  </si>
  <si>
    <t>Lê Diệu</t>
  </si>
  <si>
    <t>1854030444</t>
  </si>
  <si>
    <t>1854030753</t>
  </si>
  <si>
    <t>1854031202</t>
  </si>
  <si>
    <t>Nguyễn Thị Lê</t>
  </si>
  <si>
    <t>1854030088</t>
  </si>
  <si>
    <t>Lưu Thảo</t>
  </si>
  <si>
    <t>08/06/2000</t>
  </si>
  <si>
    <t>1854031081</t>
  </si>
  <si>
    <t>Mai Thị Huyền</t>
  </si>
  <si>
    <t>1854031055</t>
  </si>
  <si>
    <t>28/11/2000</t>
  </si>
  <si>
    <t>1854030949</t>
  </si>
  <si>
    <t>Phạm Thị Thúy</t>
  </si>
  <si>
    <t>Nhiễu</t>
  </si>
  <si>
    <t>15/07/2000</t>
  </si>
  <si>
    <t>1854031135</t>
  </si>
  <si>
    <t>Nhớ</t>
  </si>
  <si>
    <t>07/07/2000</t>
  </si>
  <si>
    <t>1854033227</t>
  </si>
  <si>
    <t>23/03/2000</t>
  </si>
  <si>
    <t>1854031237</t>
  </si>
  <si>
    <t>31/05/2000</t>
  </si>
  <si>
    <t>1854030729</t>
  </si>
  <si>
    <t>Lê Thị Như</t>
  </si>
  <si>
    <t>1854030706</t>
  </si>
  <si>
    <t>Đào Minh</t>
  </si>
  <si>
    <t>17/01/2000</t>
  </si>
  <si>
    <t>1854030739</t>
  </si>
  <si>
    <t>Khiếu Đỗ Minh</t>
  </si>
  <si>
    <t>1854030694</t>
  </si>
  <si>
    <t>1854030068</t>
  </si>
  <si>
    <t>Ngô Vi</t>
  </si>
  <si>
    <t>Thiên</t>
  </si>
  <si>
    <t>02/12/2000</t>
  </si>
  <si>
    <t>1854031045</t>
  </si>
  <si>
    <t>Kim Thị</t>
  </si>
  <si>
    <t>1854031137</t>
  </si>
  <si>
    <t>1854031319</t>
  </si>
  <si>
    <t>1854030632</t>
  </si>
  <si>
    <t>Lưu Thị Kim</t>
  </si>
  <si>
    <t>1854030871</t>
  </si>
  <si>
    <t>08/07/2000</t>
  </si>
  <si>
    <t>1854030815</t>
  </si>
  <si>
    <t>1854031253</t>
  </si>
  <si>
    <t>07/03/2000</t>
  </si>
  <si>
    <t>1854031064</t>
  </si>
  <si>
    <t>1854031207</t>
  </si>
  <si>
    <t>1854030631</t>
  </si>
  <si>
    <t>1854031277</t>
  </si>
  <si>
    <t>01/08/2000</t>
  </si>
  <si>
    <t>1854030851</t>
  </si>
  <si>
    <t>1854030087</t>
  </si>
  <si>
    <t>1854030908</t>
  </si>
  <si>
    <t>Nguyễn Nhật</t>
  </si>
  <si>
    <t>24/08/2000</t>
  </si>
  <si>
    <t>60KT5</t>
  </si>
  <si>
    <t>1854030805</t>
  </si>
  <si>
    <t>11/10/2000</t>
  </si>
  <si>
    <t>1854030640</t>
  </si>
  <si>
    <t>27/09/2000</t>
  </si>
  <si>
    <t>1854030086</t>
  </si>
  <si>
    <t>Nguyễn Linh</t>
  </si>
  <si>
    <t>26/02/2000</t>
  </si>
  <si>
    <t>1854030097</t>
  </si>
  <si>
    <t>Vũ Linh</t>
  </si>
  <si>
    <t>17/12/2000</t>
  </si>
  <si>
    <t>1851061610</t>
  </si>
  <si>
    <t>Chuyền</t>
  </si>
  <si>
    <t>15/02/2000</t>
  </si>
  <si>
    <t>1854031073</t>
  </si>
  <si>
    <t>1854030577</t>
  </si>
  <si>
    <t>Mai Thùy</t>
  </si>
  <si>
    <t>25/02/2000</t>
  </si>
  <si>
    <t>1854030689</t>
  </si>
  <si>
    <t>1854031114</t>
  </si>
  <si>
    <t>1854030674</t>
  </si>
  <si>
    <t>1854030768</t>
  </si>
  <si>
    <t>20/09/2000</t>
  </si>
  <si>
    <t>1854030980</t>
  </si>
  <si>
    <t>1854031125</t>
  </si>
  <si>
    <t>1854031098</t>
  </si>
  <si>
    <t>1854031916</t>
  </si>
  <si>
    <t>Lịch</t>
  </si>
  <si>
    <t>1854031283</t>
  </si>
  <si>
    <t>Cao Diệu</t>
  </si>
  <si>
    <t>1854031266</t>
  </si>
  <si>
    <t>Hoàng Khánh</t>
  </si>
  <si>
    <t>27/07/2000</t>
  </si>
  <si>
    <t>1854031173</t>
  </si>
  <si>
    <t>Phạm Thái</t>
  </si>
  <si>
    <t>03/02/2000</t>
  </si>
  <si>
    <t>1854031150</t>
  </si>
  <si>
    <t>23/05/2000</t>
  </si>
  <si>
    <t>1854031090</t>
  </si>
  <si>
    <t>1854030966</t>
  </si>
  <si>
    <t>Nguyễn Thị Kim</t>
  </si>
  <si>
    <t>1854031204</t>
  </si>
  <si>
    <t>23/01/2000</t>
  </si>
  <si>
    <t>1854030049</t>
  </si>
  <si>
    <t>Trần Thị Như</t>
  </si>
  <si>
    <t>1854031024</t>
  </si>
  <si>
    <t>1854030761</t>
  </si>
  <si>
    <t>Ngô Thị Tuyết</t>
  </si>
  <si>
    <t>1854030817</t>
  </si>
  <si>
    <t>1854030595</t>
  </si>
  <si>
    <t>19/02/2000</t>
  </si>
  <si>
    <t>1854030795</t>
  </si>
  <si>
    <t>Phạm Hồng</t>
  </si>
  <si>
    <t>15/05/2000</t>
  </si>
  <si>
    <t>1854030784</t>
  </si>
  <si>
    <t>Doãn Thu</t>
  </si>
  <si>
    <t>1854031004</t>
  </si>
  <si>
    <t>1854030981</t>
  </si>
  <si>
    <t>03/01/2000</t>
  </si>
  <si>
    <t>1854031022</t>
  </si>
  <si>
    <t>Thiển</t>
  </si>
  <si>
    <t>1854030679</t>
  </si>
  <si>
    <t>02/03/2000</t>
  </si>
  <si>
    <t>1854030619</t>
  </si>
  <si>
    <t>Đào Thu</t>
  </si>
  <si>
    <t>13/08/2000</t>
  </si>
  <si>
    <t>1854030849</t>
  </si>
  <si>
    <t>Thuỷ</t>
  </si>
  <si>
    <t>31/12/2000</t>
  </si>
  <si>
    <t>1854030978</t>
  </si>
  <si>
    <t>Đào Thị</t>
  </si>
  <si>
    <t>1854031285</t>
  </si>
  <si>
    <t>Cung Ngọc</t>
  </si>
  <si>
    <t>Trâm</t>
  </si>
  <si>
    <t>1854030833</t>
  </si>
  <si>
    <t>1854030503</t>
  </si>
  <si>
    <t>Dương Huyền</t>
  </si>
  <si>
    <t>1854030295</t>
  </si>
  <si>
    <t>1854030809</t>
  </si>
  <si>
    <t>1854031225</t>
  </si>
  <si>
    <t>19/03/2000</t>
  </si>
  <si>
    <t>1854030902</t>
  </si>
  <si>
    <t>Phạm Hoàng Thanh</t>
  </si>
  <si>
    <t>12/02/2000</t>
  </si>
  <si>
    <t>1854030838</t>
  </si>
  <si>
    <t>Trần Thị Minh</t>
  </si>
  <si>
    <t>1854031039</t>
  </si>
  <si>
    <t>Trịnh Thu</t>
  </si>
  <si>
    <t>1854030879</t>
  </si>
  <si>
    <t>1854031236</t>
  </si>
  <si>
    <t>Phạm Đoàn Thảo</t>
  </si>
  <si>
    <t>26/04/2000</t>
  </si>
  <si>
    <t>1854030630</t>
  </si>
  <si>
    <t>Nguyễn Hoàng Thọ</t>
  </si>
  <si>
    <t>1854020905</t>
  </si>
  <si>
    <t>Đào Thị Phương</t>
  </si>
  <si>
    <t>60QT-KDQT</t>
  </si>
  <si>
    <t>Quản trị kinh doanh quốc tế</t>
  </si>
  <si>
    <t>1854020673</t>
  </si>
  <si>
    <t>Lê Lan</t>
  </si>
  <si>
    <t>185P4023537</t>
  </si>
  <si>
    <t>01/09/1999</t>
  </si>
  <si>
    <t>1854020686</t>
  </si>
  <si>
    <t>1854020558</t>
  </si>
  <si>
    <t>Nguyễn Thảo Vân</t>
  </si>
  <si>
    <t>08/08/2000</t>
  </si>
  <si>
    <t>1854020864</t>
  </si>
  <si>
    <t>06/02/2000</t>
  </si>
  <si>
    <t>1854020919</t>
  </si>
  <si>
    <t>1854021057</t>
  </si>
  <si>
    <t>1854020660</t>
  </si>
  <si>
    <t>1854021014</t>
  </si>
  <si>
    <t>Nguyễn Thị Minh</t>
  </si>
  <si>
    <t>Đan</t>
  </si>
  <si>
    <t>19/10/2000</t>
  </si>
  <si>
    <t>1854020607</t>
  </si>
  <si>
    <t>Nguyễn Ánh</t>
  </si>
  <si>
    <t>1854020658</t>
  </si>
  <si>
    <t>Đào Thị Thu</t>
  </si>
  <si>
    <t>1854020807</t>
  </si>
  <si>
    <t>Đỗ Thị Thùy</t>
  </si>
  <si>
    <t>1854020754</t>
  </si>
  <si>
    <t>Mỹ</t>
  </si>
  <si>
    <t>07/02/2000</t>
  </si>
  <si>
    <t>1854020884</t>
  </si>
  <si>
    <t>1854020756</t>
  </si>
  <si>
    <t>Thoa</t>
  </si>
  <si>
    <t>1854020843</t>
  </si>
  <si>
    <t>02/04/2000</t>
  </si>
  <si>
    <t>1854021121</t>
  </si>
  <si>
    <t>1854020688</t>
  </si>
  <si>
    <t>Lư Thị Thanh</t>
  </si>
  <si>
    <t>18/05/2000</t>
  </si>
  <si>
    <t>Nùng</t>
  </si>
  <si>
    <t>1854021209</t>
  </si>
  <si>
    <t>Bùi Kiều</t>
  </si>
  <si>
    <t>60QT-MAR1</t>
  </si>
  <si>
    <t>1854020994</t>
  </si>
  <si>
    <t>Vũ Quỳnh</t>
  </si>
  <si>
    <t>28/10/2000</t>
  </si>
  <si>
    <t>1854020868</t>
  </si>
  <si>
    <t>1854020782</t>
  </si>
  <si>
    <t>Doãn Thị Hồng</t>
  </si>
  <si>
    <t>20/02/2000</t>
  </si>
  <si>
    <t>1854021256</t>
  </si>
  <si>
    <t>Hoàng Thuỳ</t>
  </si>
  <si>
    <t>1854021082</t>
  </si>
  <si>
    <t>Ngô Thị</t>
  </si>
  <si>
    <t>1854021075</t>
  </si>
  <si>
    <t>26/10/1998</t>
  </si>
  <si>
    <t>1854020904</t>
  </si>
  <si>
    <t>1854021147</t>
  </si>
  <si>
    <t>1854021215</t>
  </si>
  <si>
    <t>1854020708</t>
  </si>
  <si>
    <t>1854020653</t>
  </si>
  <si>
    <t>Phạm Thị Ngọc</t>
  </si>
  <si>
    <t>1854020783</t>
  </si>
  <si>
    <t>21/10/2000</t>
  </si>
  <si>
    <t>1854021234</t>
  </si>
  <si>
    <t>1854020564</t>
  </si>
  <si>
    <t>1854020982</t>
  </si>
  <si>
    <t>Đặng Phương</t>
  </si>
  <si>
    <t>60QT-MAR2</t>
  </si>
  <si>
    <t>1854020649</t>
  </si>
  <si>
    <t>Phạm Thị Vân</t>
  </si>
  <si>
    <t>1854020730</t>
  </si>
  <si>
    <t>1854021027</t>
  </si>
  <si>
    <t>1854020997</t>
  </si>
  <si>
    <t>1854020554</t>
  </si>
  <si>
    <t>1854020770</t>
  </si>
  <si>
    <t>1854020911</t>
  </si>
  <si>
    <t>02/09/2000</t>
  </si>
  <si>
    <t>1854021278</t>
  </si>
  <si>
    <t>1854020910</t>
  </si>
  <si>
    <t>1854020915</t>
  </si>
  <si>
    <t>1854020892</t>
  </si>
  <si>
    <t>1854021174</t>
  </si>
  <si>
    <t>Nguyễn Hiền</t>
  </si>
  <si>
    <t>31/07/2000</t>
  </si>
  <si>
    <t>1854021196</t>
  </si>
  <si>
    <t>1854021143</t>
  </si>
  <si>
    <t>Đỗ Diệu</t>
  </si>
  <si>
    <t>1854021070</t>
  </si>
  <si>
    <t>Nguyễn Trà</t>
  </si>
  <si>
    <t>1854021011</t>
  </si>
  <si>
    <t>Cao Nguyễn Phương</t>
  </si>
  <si>
    <t>1854021279</t>
  </si>
  <si>
    <t>1854021139</t>
  </si>
  <si>
    <t>1854021193</t>
  </si>
  <si>
    <t>Thuận</t>
  </si>
  <si>
    <t>1854020261</t>
  </si>
  <si>
    <t>08/10/2000</t>
  </si>
  <si>
    <t>1854021165</t>
  </si>
  <si>
    <t>1854023229</t>
  </si>
  <si>
    <t>1854020724</t>
  </si>
  <si>
    <t>Nguyễn Thị Việt</t>
  </si>
  <si>
    <t>60QT-MAR3</t>
  </si>
  <si>
    <t>1854020562</t>
  </si>
  <si>
    <t>Khuất Thị Hiền</t>
  </si>
  <si>
    <t>Dịu</t>
  </si>
  <si>
    <t>1854020763</t>
  </si>
  <si>
    <t>21/05/2000</t>
  </si>
  <si>
    <t>1854021003</t>
  </si>
  <si>
    <t>20/01/2000</t>
  </si>
  <si>
    <t>1854020684</t>
  </si>
  <si>
    <t>17/10/2000</t>
  </si>
  <si>
    <t>1854020746</t>
  </si>
  <si>
    <t>Nguyễn Thúy</t>
  </si>
  <si>
    <t>1854020772</t>
  </si>
  <si>
    <t>1854020654</t>
  </si>
  <si>
    <t>1854020859</t>
  </si>
  <si>
    <t>1854020824</t>
  </si>
  <si>
    <t>15/08/2000</t>
  </si>
  <si>
    <t>1854020108</t>
  </si>
  <si>
    <t>Đỗ Thị Thanh</t>
  </si>
  <si>
    <t>1854020917</t>
  </si>
  <si>
    <t>1854021258</t>
  </si>
  <si>
    <t>Đàm Khắc</t>
  </si>
  <si>
    <t>1854020638</t>
  </si>
  <si>
    <t>Nguyễn Quý</t>
  </si>
  <si>
    <t>Lượng</t>
  </si>
  <si>
    <t>1854020715</t>
  </si>
  <si>
    <t>Bùi Thảo</t>
  </si>
  <si>
    <t>1854021136</t>
  </si>
  <si>
    <t>1854020889</t>
  </si>
  <si>
    <t>Nguyễn Thị Trà</t>
  </si>
  <si>
    <t>14/07/2000</t>
  </si>
  <si>
    <t>1854020464</t>
  </si>
  <si>
    <t>Ngoan</t>
  </si>
  <si>
    <t>10/05/2000</t>
  </si>
  <si>
    <t>1854021093</t>
  </si>
  <si>
    <t>1854020771</t>
  </si>
  <si>
    <t>15/11/2000</t>
  </si>
  <si>
    <t>1854021183</t>
  </si>
  <si>
    <t>1854021074</t>
  </si>
  <si>
    <t>06/04/1999</t>
  </si>
  <si>
    <t>1854021199</t>
  </si>
  <si>
    <t>Nguyễn Thị Như</t>
  </si>
  <si>
    <t>Ý</t>
  </si>
  <si>
    <t>185P4033625</t>
  </si>
  <si>
    <t>60QT-TMĐT</t>
  </si>
  <si>
    <t>1854020847</t>
  </si>
  <si>
    <t>Trần Thị Lan</t>
  </si>
  <si>
    <t>16/08/2000</t>
  </si>
  <si>
    <t>1854020802</t>
  </si>
  <si>
    <t>1854020579</t>
  </si>
  <si>
    <t>Dinh</t>
  </si>
  <si>
    <t>08/02/2000</t>
  </si>
  <si>
    <t>1854021152</t>
  </si>
  <si>
    <t>1854020010</t>
  </si>
  <si>
    <t>185P4023442</t>
  </si>
  <si>
    <t>1854021149</t>
  </si>
  <si>
    <t>Hà Thị Minh</t>
  </si>
  <si>
    <t>1854020830</t>
  </si>
  <si>
    <t>Trương Thị Thu</t>
  </si>
  <si>
    <t>1854021141</t>
  </si>
  <si>
    <t>Hạnh</t>
  </si>
  <si>
    <t>1854021091</t>
  </si>
  <si>
    <t>Hiệp</t>
  </si>
  <si>
    <t>1854020664</t>
  </si>
  <si>
    <t>16/10/2000</t>
  </si>
  <si>
    <t>1854020555</t>
  </si>
  <si>
    <t>1854020351</t>
  </si>
  <si>
    <t>1854021210</t>
  </si>
  <si>
    <t>Lã Thu</t>
  </si>
  <si>
    <t>1854020099</t>
  </si>
  <si>
    <t>Khuyên</t>
  </si>
  <si>
    <t>1854021223</t>
  </si>
  <si>
    <t>Mười</t>
  </si>
  <si>
    <t>1854020993</t>
  </si>
  <si>
    <t>1854021292</t>
  </si>
  <si>
    <t>1854020958</t>
  </si>
  <si>
    <t>1854020079</t>
  </si>
  <si>
    <t>04/03/2000</t>
  </si>
  <si>
    <t>1854020253</t>
  </si>
  <si>
    <t>Trịnh Thúy</t>
  </si>
  <si>
    <t>1854021311</t>
  </si>
  <si>
    <t>1854020585</t>
  </si>
  <si>
    <t>1854020812</t>
  </si>
  <si>
    <t>Thơm</t>
  </si>
  <si>
    <t>1854020880</t>
  </si>
  <si>
    <t>Thuý</t>
  </si>
  <si>
    <t>05/11/2000</t>
  </si>
  <si>
    <t>1854023208</t>
  </si>
  <si>
    <t>1854020995</t>
  </si>
  <si>
    <t>1854020792</t>
  </si>
  <si>
    <t>Nguyễn Thị Huyền</t>
  </si>
  <si>
    <t>1854020636</t>
  </si>
  <si>
    <t>1854020096</t>
  </si>
  <si>
    <t>125NH2736</t>
  </si>
  <si>
    <t xml:space="preserve">Lục Thị </t>
  </si>
  <si>
    <t>17/08/1994</t>
  </si>
  <si>
    <t>Dao</t>
  </si>
  <si>
    <t>55HP</t>
  </si>
  <si>
    <t>Kỹ thuật hạ tầng và phát triển nông thôn</t>
  </si>
  <si>
    <t>Khoa Kỹ thuật tài nguyên nước</t>
  </si>
  <si>
    <t>1451022854</t>
  </si>
  <si>
    <t>15/02/1996</t>
  </si>
  <si>
    <t>57N-QL</t>
  </si>
  <si>
    <t>Kỹ thuật tài nguyên nước</t>
  </si>
  <si>
    <t>Quản lý hệ thống thủy lợi</t>
  </si>
  <si>
    <t>1551021254</t>
  </si>
  <si>
    <t>Nguyễn Khánh</t>
  </si>
  <si>
    <t>22/06/1997</t>
  </si>
  <si>
    <t>1551032650</t>
  </si>
  <si>
    <t>Phùng Sơn</t>
  </si>
  <si>
    <t>21/06/1997</t>
  </si>
  <si>
    <t>57V1</t>
  </si>
  <si>
    <t>Thủy văn</t>
  </si>
  <si>
    <t>Thủy văn và tài nguyên nước</t>
  </si>
  <si>
    <t>1551032715</t>
  </si>
  <si>
    <t>Huỳnh</t>
  </si>
  <si>
    <t>12/09/1997</t>
  </si>
  <si>
    <t>1651072173</t>
  </si>
  <si>
    <t>Đô</t>
  </si>
  <si>
    <t>02/11/1998</t>
  </si>
  <si>
    <t>58CTN</t>
  </si>
  <si>
    <t>Cấp thoát nước</t>
  </si>
  <si>
    <t>1651072130</t>
  </si>
  <si>
    <t>01/05/1998</t>
  </si>
  <si>
    <t>1651102157</t>
  </si>
  <si>
    <t>Tô Thành</t>
  </si>
  <si>
    <t>01/01/1998</t>
  </si>
  <si>
    <t>58H</t>
  </si>
  <si>
    <t>Kỹ thuật cơ sở hạ tầng</t>
  </si>
  <si>
    <t>1651102680</t>
  </si>
  <si>
    <t>Vương Trung</t>
  </si>
  <si>
    <t>29/10/1998</t>
  </si>
  <si>
    <t>1651021993</t>
  </si>
  <si>
    <t>Bùi Thị</t>
  </si>
  <si>
    <t>28/08/1998</t>
  </si>
  <si>
    <t>58N-QL</t>
  </si>
  <si>
    <t>1651022455</t>
  </si>
  <si>
    <t>Hội</t>
  </si>
  <si>
    <t>11/09/1998</t>
  </si>
  <si>
    <t>1651022272</t>
  </si>
  <si>
    <t>Vũ Công</t>
  </si>
  <si>
    <t>Huân</t>
  </si>
  <si>
    <t>175A030303</t>
  </si>
  <si>
    <t>29/12/1999</t>
  </si>
  <si>
    <t>59CTN</t>
  </si>
  <si>
    <t>Kỹ thuật cấp thoát nước</t>
  </si>
  <si>
    <t>175A020173</t>
  </si>
  <si>
    <t>Phí Đình</t>
  </si>
  <si>
    <t>Châu</t>
  </si>
  <si>
    <t>59N</t>
  </si>
  <si>
    <t>175A020633</t>
  </si>
  <si>
    <t>Đặng Thị Bích</t>
  </si>
  <si>
    <t>18/01/1999</t>
  </si>
  <si>
    <t>175A020291</t>
  </si>
  <si>
    <t>Đỗ Thị Kim</t>
  </si>
  <si>
    <t>17/11/1999</t>
  </si>
  <si>
    <t>175A020121</t>
  </si>
  <si>
    <t>Lưu Thị Huyền</t>
  </si>
  <si>
    <t>14/08/1999</t>
  </si>
  <si>
    <t>1552020100</t>
  </si>
  <si>
    <t>Lâm Phúc</t>
  </si>
  <si>
    <t>01/11/1997</t>
  </si>
  <si>
    <t>57CNK2</t>
  </si>
  <si>
    <t>1652024027</t>
  </si>
  <si>
    <t>58CNK</t>
  </si>
  <si>
    <t>1652023989</t>
  </si>
  <si>
    <t>Đặng Hoàng</t>
  </si>
  <si>
    <t>19/04/1998</t>
  </si>
  <si>
    <t>1752020005</t>
  </si>
  <si>
    <t>59CNK</t>
  </si>
  <si>
    <t>1752020015</t>
  </si>
  <si>
    <t>Phạm Nguyên</t>
  </si>
  <si>
    <t>1752020003</t>
  </si>
  <si>
    <t>19/01/1999</t>
  </si>
  <si>
    <t>Trung tâm Đào tạo quốc tế</t>
  </si>
  <si>
    <t>Họ và tên</t>
  </si>
  <si>
    <t>BỘ NÔNG NGHIỆP &amp; PTNT</t>
  </si>
  <si>
    <t>Mẫu 01</t>
  </si>
  <si>
    <t>TRƯỜNG ĐẠI HỌC THỦY LỢI</t>
  </si>
  <si>
    <t>TT</t>
  </si>
  <si>
    <t>Mã ngành</t>
  </si>
  <si>
    <t>Tên ngành đào tạo</t>
  </si>
  <si>
    <t>Số SVTN</t>
  </si>
  <si>
    <t>Số SV phản hồi</t>
  </si>
  <si>
    <t>Tình hình việc làm</t>
  </si>
  <si>
    <t>Tỷ lệ SV có việc làm/tổng số sinh viên phản hồi
(%)</t>
  </si>
  <si>
    <t>Tỷ lệ SV có việc làm/tổng số sinh viên tốt nghiệp
(%)</t>
  </si>
  <si>
    <t>Khu vực việc làm</t>
  </si>
  <si>
    <t>Nơi làm việc (Tỉnh/TP)</t>
  </si>
  <si>
    <t>Có việc làm</t>
  </si>
  <si>
    <t>Tiếp tục học</t>
  </si>
  <si>
    <t>Chưa có việc làm</t>
  </si>
  <si>
    <t>Nhà nước</t>
  </si>
  <si>
    <t>Tư nhân</t>
  </si>
  <si>
    <t>Tự tạo việc làm</t>
  </si>
  <si>
    <t>Có yếu tố nước ngoài</t>
  </si>
  <si>
    <t>Tổng số</t>
  </si>
  <si>
    <t>Đúng ngành đào tạo</t>
  </si>
  <si>
    <t>Liên quan đến ngành đào tạo</t>
  </si>
  <si>
    <t>Không liên quan đến ngành đào tạo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</si>
  <si>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</si>
  <si>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</si>
  <si>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</si>
  <si>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</si>
  <si>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</si>
  <si>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</si>
  <si>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</si>
  <si>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</si>
  <si>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</si>
  <si>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</si>
  <si>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</si>
  <si>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</si>
  <si>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</si>
  <si>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</si>
  <si>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</si>
  <si>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</si>
  <si>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</si>
  <si>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</si>
  <si>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</si>
  <si>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Tổng</t>
  </si>
  <si>
    <t>Hà Nội, ngày      tháng     năm 2022</t>
  </si>
  <si>
    <t>KHOA/TT</t>
  </si>
  <si>
    <t>(Đã ký)</t>
  </si>
  <si>
    <t>BÁO CÁO TÌNH HÌNH VIỆC LÀM CỦA SINH VIÊN TỐT NGHIỆP HỌC KỲ 2 NĂM HỌC 2021-2022</t>
  </si>
  <si>
    <t>Mẫu 02</t>
  </si>
  <si>
    <t>Ngày, tháng, năm sinh</t>
  </si>
  <si>
    <t>Số thẻ căn cước/CMND</t>
  </si>
  <si>
    <t>Mã ngành đào tạo</t>
  </si>
  <si>
    <t xml:space="preserve">Thông tin liên hệ của SVTN                </t>
  </si>
  <si>
    <t>Thông tin liên hệ (điện thoại, email,…)</t>
  </si>
  <si>
    <t>Hình thức khảo sát (**)</t>
  </si>
  <si>
    <t>Có phản hồi</t>
  </si>
  <si>
    <t>Điện thoại</t>
  </si>
  <si>
    <t xml:space="preserve">Email           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</si>
  <si>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</si>
  <si>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</si>
  <si>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</si>
  <si>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</si>
  <si>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</si>
  <si>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</si>
  <si>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</si>
  <si>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</si>
  <si>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</si>
  <si>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</si>
  <si>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DANH SÁCH TỐT NGHIỆP HỌC KỲ 2 NĂM HỌC 2021-2022</t>
  </si>
  <si>
    <t>Mẫu 03</t>
  </si>
  <si>
    <t>Tỷ lệ SV có việc làm/tổng số sinh viên phản hồi</t>
  </si>
  <si>
    <t>Khu vực việc làm việc</t>
  </si>
  <si>
    <t>Tổng số SV có việc làm
(gồm Tiếp tục học)</t>
  </si>
  <si>
    <t>Tổng số SV có việc làm
(không gồm Tiếp tục học)</t>
  </si>
  <si>
    <t>Tổng số SV</t>
  </si>
  <si>
    <t>Kỹ thuật thủy điện và năng lượng tái tạo</t>
  </si>
  <si>
    <t>Kỹ thuật xây dựng (CTTT)</t>
  </si>
  <si>
    <t>Số lượng sinh viên có việc làm
(mục 8, 9,10: Biểu 1 )</t>
  </si>
  <si>
    <t>Yếu tố nước ngoài</t>
  </si>
  <si>
    <t>Số SV</t>
  </si>
  <si>
    <t>Tỷ lệ</t>
  </si>
  <si>
    <t xml:space="preserve">Biểu 3: BẢNG THỐNG KÊ TÌNH HÌNH  VIỆC LÀM THEO ĐỊA PHƯƠNG CỦA SINH VIÊN TỐT NGHIỆP </t>
  </si>
  <si>
    <t>Thành phố Trung ương</t>
  </si>
  <si>
    <t>Đơn vị thuộc tỉnh</t>
  </si>
  <si>
    <t>Đơn vị thuộc Huyện</t>
  </si>
  <si>
    <t>Tại nước ngoài</t>
  </si>
  <si>
    <t>%</t>
  </si>
  <si>
    <t>Mức thu nhập trung bình hàng tháng</t>
  </si>
  <si>
    <t>Dưới 5 triệu đồng</t>
  </si>
  <si>
    <t>Từ 5 triệu đến 8 triệu đồng</t>
  </si>
  <si>
    <t>Từ 8 triệu đến 10 triệu đồng</t>
  </si>
  <si>
    <t>Từ 10 triệu đến 15 triệu đồng</t>
  </si>
  <si>
    <t>Trên 15 triệu đồng</t>
  </si>
  <si>
    <t>BIỂU 5: ĐÁNH GIÁ VỀ CHƯƠNG TRÌNH ĐÀO TẠO</t>
  </si>
  <si>
    <t>Số lượng sinh viên có việc làm
(mục 8, 9,10,11,12: Biểu 1 )</t>
  </si>
  <si>
    <t>Mục tiêu ngành học rõ ràng, phù hợp với nhu cầu của xã hội hiện nay</t>
  </si>
  <si>
    <t>Cấu trúc chương trình linh động, thuận lợi cho người học lựa chọn</t>
  </si>
  <si>
    <t>Nội dung chương trình phù hợp với mục tiêu đào tạo và thương xuyên cập nhật</t>
  </si>
  <si>
    <t>Tỷ lệ phân bố giữa lý thuyết và thực hành hợp lý</t>
  </si>
  <si>
    <t>Phân bố các môn chuyên ngành phù hợp theo từng năm học</t>
  </si>
  <si>
    <t>Số lượng các môn tự chọn trong chuyên ngành phù hợp</t>
  </si>
  <si>
    <t>Tính liên kết giữa các môn học chuyên ngành được đảm bảo</t>
  </si>
  <si>
    <t>Kiến thức chuyên môn phù hợp với công việc</t>
  </si>
  <si>
    <t>Mức 1</t>
  </si>
  <si>
    <t>Mức 2</t>
  </si>
  <si>
    <t>Mức 3</t>
  </si>
  <si>
    <t>BIỂU 6: ĐÁNH GIÁ VỀ ĐỘI NGŨ GIẢNG VIÊN</t>
  </si>
  <si>
    <t>Đội ngũ giảng viên nắm vững kiến thức chuyên môn sâu rộng phù họp với tình hình thực tế</t>
  </si>
  <si>
    <t>Đội ngũ giảng viên nhiều kinh nghiệm thực tế, có phương pháp sư phạm tốt</t>
  </si>
  <si>
    <t>Đội ngũ giảng viên hướng dẫn sinh viên nhiệt tình, ứng dụng các kiến thức đã học vào thực tế</t>
  </si>
  <si>
    <t>Phương pháp giảng dạy sinh động, thu hút sinh viên</t>
  </si>
  <si>
    <t>Đội ngũ giảng viên đảm bảo kế hoạch giảng dạy và đảm bảo thời gian lên lớp</t>
  </si>
  <si>
    <t>Giảng viên khảo sát ý kiến người học</t>
  </si>
  <si>
    <t>BIỂU 7: ĐÁNH GIÁ VỀ CƠ SỞ VẬT CHẤT</t>
  </si>
  <si>
    <t>Phòng học rộng, thoáng mát với hệ thống điều hòa hiện đại</t>
  </si>
  <si>
    <t>Tài liệu tham khảo phong phú đa dạng</t>
  </si>
  <si>
    <t>Thư viện với nhiều đầu sách phong phú, nơi tự học rất tốt</t>
  </si>
  <si>
    <t>Trang thiết bị hỗ trợ giảng dạy đảm bảo chất lượng</t>
  </si>
  <si>
    <t>Thiết bị thực hành, phòng thí nghiệm đáp ứng nhu cầu của môn học</t>
  </si>
  <si>
    <t>Biểu 1: BẢNG THỐNG KÊ TÌNH HÌNH VIỆC LÀM CỦA SINH VIÊN TỐT NGHIỆP HỌC KỲ 2 NĂM HỌC 2021-2022</t>
  </si>
  <si>
    <t>Biểu 2: BẢNG THỐNG KÊ KHU VỰC LÀM VIỆC SINH VIÊN TỐT NGHIỆP HỌC KỲ 2 NĂM HỌC 2021-2022</t>
  </si>
  <si>
    <t>HỌC KỲ 2 NĂM HỌC 2021-2022</t>
  </si>
  <si>
    <t>Biểu 4: BẢNG THỐNG KÊ MỨC LƯƠNG SINH VIÊN TỐT NGHIỆP HỌC KỲ 2 NĂM HỌC 2021-2022</t>
  </si>
  <si>
    <t>DANH SÁCH SINH VIÊN TỐT NGHIỆP THỰC HIỆN KHẢO SÁT VIỆC LÀM HỌC KỲ 2 NĂM HỌC 2021-2022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</si>
</sst>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00000"/>
  </numFmts>
  <fonts count="41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  <font>
      <sz val="7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sz val="12"/>
      <name val="Times New Roman"/>
      <family val="1"/>
    </font>
    <font>
      <b/>
      <sz val="9"/>
      <color rgb="FF000000"/>
      <name val="Times New Roman"/>
      <family val="1"/>
      <charset val="163"/>
    </font>
    <font>
      <sz val="8"/>
      <color theme="1"/>
      <name val="Times New Roman"/>
      <family val="1"/>
    </font>
    <font>
      <i/>
      <sz val="8"/>
      <color theme="1"/>
      <name val="Times New Roman"/>
      <family val="1"/>
      <charset val="163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Times New Roman"/>
      <family val="2"/>
    </font>
    <font>
      <sz val="10"/>
      <color rgb="FF000000"/>
      <name val="Times New Roman"/>
      <family val="1"/>
    </font>
    <font>
      <sz val="10"/>
      <name val="Arial"/>
      <family val="2"/>
    </font>
    <font>
      <sz val="10"/>
      <name val="Arial"/>
      <family val="2"/>
      <charset val="163"/>
    </font>
    <font>
      <i/>
      <sz val="8"/>
      <name val="Times New Roman"/>
      <family val="1"/>
      <charset val="163"/>
    </font>
    <font>
      <b/>
      <sz val="8"/>
      <name val="Times New Roman"/>
      <family val="1"/>
      <charset val="163"/>
    </font>
    <font>
      <i/>
      <sz val="11"/>
      <color theme="0"/>
      <name val="Times New Roman"/>
      <family val="1"/>
      <charset val="163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9"/>
      <name val="Times New Roman"/>
      <family val="1"/>
    </font>
    <font>
      <i/>
      <sz val="9"/>
      <name val="Times New Roman"/>
      <family val="1"/>
    </font>
    <font>
      <sz val="9"/>
      <name val="Times New Roman"/>
      <family val="1"/>
    </font>
    <font>
      <b/>
      <sz val="10"/>
      <name val="Times New Roman"/>
      <family val="1"/>
      <charset val="163"/>
    </font>
    <font>
      <sz val="10"/>
      <name val="Times New Roman"/>
      <family val="1"/>
      <charset val="163"/>
    </font>
    <font>
      <sz val="9"/>
      <color theme="1"/>
      <name val="Times New Roman"/>
      <family val="1"/>
      <charset val="163"/>
    </font>
    <font>
      <sz val="10"/>
      <color indexed="8"/>
      <name val="Times New Roman"/>
      <family val="1"/>
      <charset val="163"/>
    </font>
    <font>
      <sz val="10"/>
      <color theme="1"/>
      <name val="Times New Roman"/>
      <family val="1"/>
      <charset val="163"/>
    </font>
    <font>
      <b/>
      <sz val="11"/>
      <color theme="1"/>
      <name val="Times New Roman"/>
      <family val="1"/>
    </font>
    <font>
      <sz val="10"/>
      <color theme="1"/>
      <name val="Calibri"/>
      <family val="2"/>
      <charset val="163"/>
      <scheme val="minor"/>
    </font>
    <font>
      <b/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Calibri"/>
      <family val="2"/>
    </font>
    <font>
      <b/>
      <sz val="10"/>
      <color theme="1"/>
      <name val="Calibri"/>
      <family val="2"/>
      <charset val="163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9" fontId="6" fillId="0" borderId="0" applyFont="0" applyFill="0" applyBorder="0" applyAlignment="0" applyProtection="0"/>
    <xf numFmtId="0" fontId="17" fillId="0" borderId="0"/>
    <xf numFmtId="0" fontId="19" fillId="0" borderId="0"/>
    <xf numFmtId="0" fontId="20" fillId="0" borderId="0"/>
  </cellStyleXfs>
  <cellXfs count="210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0" fillId="0" borderId="0" xfId="0" applyFill="1"/>
    <xf numFmtId="0" fontId="13" fillId="0" borderId="0" xfId="0" applyFont="1" applyAlignment="1"/>
    <xf numFmtId="0" fontId="13" fillId="0" borderId="0" xfId="0" applyFont="1" applyAlignment="1">
      <alignment horizontal="center"/>
    </xf>
    <xf numFmtId="49" fontId="14" fillId="0" borderId="1" xfId="0" applyNumberFormat="1" applyFont="1" applyFill="1" applyBorder="1" applyAlignment="1">
      <alignment horizontal="center" vertical="center" wrapText="1"/>
    </xf>
    <xf numFmtId="49" fontId="15" fillId="0" borderId="1" xfId="0" quotePrefix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2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left" vertical="center"/>
    </xf>
    <xf numFmtId="0" fontId="4" fillId="0" borderId="1" xfId="3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/>
    </xf>
    <xf numFmtId="10" fontId="7" fillId="0" borderId="1" xfId="1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6" fillId="0" borderId="0" xfId="0" applyFont="1" applyFill="1"/>
    <xf numFmtId="49" fontId="16" fillId="0" borderId="0" xfId="0" applyNumberFormat="1" applyFont="1" applyFill="1"/>
    <xf numFmtId="0" fontId="0" fillId="0" borderId="0" xfId="0" applyFill="1" applyAlignment="1"/>
    <xf numFmtId="49" fontId="0" fillId="0" borderId="0" xfId="0" applyNumberFormat="1" applyFill="1"/>
    <xf numFmtId="0" fontId="23" fillId="0" borderId="0" xfId="0" applyFont="1" applyFill="1" applyAlignment="1">
      <alignment horizontal="center"/>
    </xf>
    <xf numFmtId="10" fontId="22" fillId="0" borderId="0" xfId="1" applyNumberFormat="1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24" fillId="0" borderId="0" xfId="0" applyFont="1" applyFill="1"/>
    <xf numFmtId="0" fontId="24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center"/>
    </xf>
    <xf numFmtId="0" fontId="24" fillId="0" borderId="0" xfId="0" applyFont="1" applyFill="1" applyAlignment="1">
      <alignment horizontal="left"/>
    </xf>
    <xf numFmtId="0" fontId="27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 applyProtection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164" fontId="4" fillId="2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24" fillId="2" borderId="0" xfId="0" applyFont="1" applyFill="1"/>
    <xf numFmtId="0" fontId="1" fillId="0" borderId="1" xfId="0" quotePrefix="1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5" fillId="0" borderId="0" xfId="0" applyFont="1" applyAlignment="1"/>
    <xf numFmtId="0" fontId="25" fillId="0" borderId="0" xfId="0" applyFont="1" applyAlignment="1">
      <alignment horizontal="center"/>
    </xf>
    <xf numFmtId="49" fontId="29" fillId="0" borderId="1" xfId="0" applyNumberFormat="1" applyFont="1" applyBorder="1" applyAlignment="1">
      <alignment horizontal="center" vertical="center" wrapText="1"/>
    </xf>
    <xf numFmtId="49" fontId="30" fillId="0" borderId="1" xfId="0" quotePrefix="1" applyNumberFormat="1" applyFont="1" applyBorder="1" applyAlignment="1">
      <alignment horizontal="center" wrapText="1"/>
    </xf>
    <xf numFmtId="49" fontId="31" fillId="0" borderId="1" xfId="0" applyNumberFormat="1" applyFont="1" applyBorder="1" applyAlignment="1">
      <alignment horizontal="center"/>
    </xf>
    <xf numFmtId="0" fontId="30" fillId="2" borderId="1" xfId="0" applyNumberFormat="1" applyFont="1" applyFill="1" applyBorder="1" applyAlignment="1" applyProtection="1">
      <alignment horizontal="center" vertical="center"/>
    </xf>
    <xf numFmtId="0" fontId="30" fillId="2" borderId="1" xfId="0" applyFont="1" applyFill="1" applyBorder="1" applyAlignment="1">
      <alignment horizontal="left" vertical="center"/>
    </xf>
    <xf numFmtId="49" fontId="30" fillId="2" borderId="1" xfId="0" quotePrefix="1" applyNumberFormat="1" applyFont="1" applyFill="1" applyBorder="1" applyAlignment="1">
      <alignment horizontal="center" vertical="center" wrapText="1"/>
    </xf>
    <xf numFmtId="49" fontId="32" fillId="0" borderId="1" xfId="0" applyNumberFormat="1" applyFont="1" applyFill="1" applyBorder="1" applyAlignment="1" applyProtection="1">
      <alignment horizontal="center" wrapText="1"/>
    </xf>
    <xf numFmtId="0" fontId="32" fillId="2" borderId="1" xfId="0" applyNumberFormat="1" applyFont="1" applyFill="1" applyBorder="1" applyAlignment="1" applyProtection="1">
      <alignment horizontal="center" vertical="center"/>
    </xf>
    <xf numFmtId="0" fontId="33" fillId="2" borderId="1" xfId="0" applyFont="1" applyFill="1" applyBorder="1" applyAlignment="1">
      <alignment horizontal="left" vertical="center"/>
    </xf>
    <xf numFmtId="0" fontId="32" fillId="0" borderId="1" xfId="0" applyNumberFormat="1" applyFont="1" applyFill="1" applyBorder="1" applyAlignment="1" applyProtection="1">
      <alignment horizontal="center" vertical="center"/>
    </xf>
    <xf numFmtId="0" fontId="33" fillId="0" borderId="1" xfId="0" applyFont="1" applyFill="1" applyBorder="1" applyAlignment="1">
      <alignment horizontal="left" vertical="center"/>
    </xf>
    <xf numFmtId="49" fontId="30" fillId="0" borderId="1" xfId="0" quotePrefix="1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 applyProtection="1">
      <alignment horizontal="center" vertical="center" wrapText="1"/>
    </xf>
    <xf numFmtId="0" fontId="30" fillId="0" borderId="1" xfId="0" applyFont="1" applyFill="1" applyBorder="1" applyAlignment="1">
      <alignment horizontal="left" vertical="center"/>
    </xf>
    <xf numFmtId="0" fontId="1" fillId="0" borderId="0" xfId="0" applyFont="1"/>
    <xf numFmtId="0" fontId="35" fillId="0" borderId="0" xfId="0" applyFont="1"/>
    <xf numFmtId="0" fontId="35" fillId="0" borderId="0" xfId="0" applyFont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" xfId="0" quotePrefix="1" applyNumberFormat="1" applyFont="1" applyFill="1" applyBorder="1" applyAlignment="1">
      <alignment horizontal="center" wrapText="1"/>
    </xf>
    <xf numFmtId="49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 applyProtection="1">
      <alignment vertical="center"/>
    </xf>
    <xf numFmtId="49" fontId="36" fillId="0" borderId="1" xfId="0" applyNumberFormat="1" applyFont="1" applyFill="1" applyBorder="1" applyAlignment="1">
      <alignment horizontal="center" vertical="center"/>
    </xf>
    <xf numFmtId="0" fontId="36" fillId="0" borderId="1" xfId="0" applyNumberFormat="1" applyFont="1" applyFill="1" applyBorder="1" applyAlignment="1">
      <alignment horizontal="center" vertical="center"/>
    </xf>
    <xf numFmtId="10" fontId="36" fillId="0" borderId="1" xfId="1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6" fillId="0" borderId="0" xfId="0" applyFont="1" applyBorder="1" applyAlignment="1">
      <alignment vertical="center" wrapText="1"/>
    </xf>
    <xf numFmtId="0" fontId="3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0" fontId="36" fillId="0" borderId="1" xfId="0" applyFont="1" applyBorder="1" applyAlignment="1">
      <alignment horizontal="center" vertical="center"/>
    </xf>
    <xf numFmtId="2" fontId="36" fillId="0" borderId="1" xfId="0" applyNumberFormat="1" applyFont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4" fillId="0" borderId="8" xfId="0" applyFont="1" applyBorder="1" applyAlignment="1">
      <alignment horizontal="center"/>
    </xf>
    <xf numFmtId="0" fontId="36" fillId="0" borderId="1" xfId="0" applyFont="1" applyBorder="1" applyAlignment="1">
      <alignment horizontal="center"/>
    </xf>
    <xf numFmtId="0" fontId="36" fillId="0" borderId="1" xfId="0" applyNumberFormat="1" applyFont="1" applyFill="1" applyBorder="1" applyAlignment="1">
      <alignment horizontal="center"/>
    </xf>
    <xf numFmtId="2" fontId="36" fillId="0" borderId="1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36" fillId="0" borderId="0" xfId="0" applyNumberFormat="1" applyFont="1" applyFill="1" applyBorder="1" applyAlignment="1">
      <alignment horizontal="center"/>
    </xf>
    <xf numFmtId="2" fontId="37" fillId="0" borderId="0" xfId="0" applyNumberFormat="1" applyFont="1" applyBorder="1" applyAlignment="1">
      <alignment horizontal="center"/>
    </xf>
    <xf numFmtId="2" fontId="35" fillId="0" borderId="0" xfId="0" applyNumberFormat="1" applyFont="1"/>
    <xf numFmtId="0" fontId="36" fillId="0" borderId="0" xfId="0" applyFont="1"/>
    <xf numFmtId="0" fontId="36" fillId="0" borderId="0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35" fillId="0" borderId="1" xfId="0" applyFont="1" applyBorder="1" applyAlignment="1">
      <alignment horizontal="center"/>
    </xf>
    <xf numFmtId="3" fontId="35" fillId="0" borderId="1" xfId="0" applyNumberFormat="1" applyFont="1" applyBorder="1" applyAlignment="1">
      <alignment horizontal="center"/>
    </xf>
    <xf numFmtId="0" fontId="35" fillId="0" borderId="0" xfId="0" applyFont="1" applyBorder="1"/>
    <xf numFmtId="3" fontId="35" fillId="0" borderId="0" xfId="0" applyNumberFormat="1" applyFont="1" applyBorder="1"/>
    <xf numFmtId="0" fontId="15" fillId="0" borderId="1" xfId="0" applyNumberFormat="1" applyFont="1" applyFill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/>
    </xf>
    <xf numFmtId="0" fontId="39" fillId="0" borderId="9" xfId="0" applyFont="1" applyBorder="1" applyAlignment="1">
      <alignment horizontal="center"/>
    </xf>
    <xf numFmtId="0" fontId="35" fillId="0" borderId="1" xfId="0" applyFont="1" applyBorder="1" applyAlignment="1">
      <alignment horizontal="center" vertical="center"/>
    </xf>
    <xf numFmtId="3" fontId="35" fillId="0" borderId="1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/>
    </xf>
    <xf numFmtId="0" fontId="40" fillId="0" borderId="1" xfId="0" applyFont="1" applyBorder="1" applyAlignment="1">
      <alignment horizontal="center"/>
    </xf>
    <xf numFmtId="0" fontId="40" fillId="0" borderId="1" xfId="0" applyFont="1" applyBorder="1" applyAlignment="1">
      <alignment horizontal="center" vertical="center"/>
    </xf>
    <xf numFmtId="0" fontId="40" fillId="0" borderId="0" xfId="0" applyFont="1" applyBorder="1"/>
    <xf numFmtId="3" fontId="40" fillId="0" borderId="0" xfId="0" applyNumberFormat="1" applyFont="1" applyBorder="1"/>
    <xf numFmtId="0" fontId="40" fillId="0" borderId="0" xfId="0" applyFont="1"/>
    <xf numFmtId="0" fontId="36" fillId="0" borderId="0" xfId="0" applyFont="1" applyAlignment="1"/>
    <xf numFmtId="0" fontId="38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/>
    </xf>
    <xf numFmtId="0" fontId="39" fillId="0" borderId="9" xfId="0" applyFont="1" applyBorder="1" applyAlignment="1">
      <alignment horizontal="center" vertical="center"/>
    </xf>
    <xf numFmtId="0" fontId="35" fillId="0" borderId="1" xfId="0" applyFont="1" applyBorder="1"/>
    <xf numFmtId="0" fontId="35" fillId="0" borderId="10" xfId="0" applyFont="1" applyBorder="1"/>
    <xf numFmtId="0" fontId="38" fillId="0" borderId="0" xfId="0" applyFont="1" applyBorder="1" applyAlignment="1">
      <alignment vertical="center" wrapText="1"/>
    </xf>
    <xf numFmtId="0" fontId="8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10" fontId="21" fillId="0" borderId="0" xfId="1" applyNumberFormat="1" applyFont="1" applyFill="1" applyBorder="1" applyAlignment="1">
      <alignment horizontal="center"/>
    </xf>
    <xf numFmtId="10" fontId="22" fillId="0" borderId="0" xfId="1" applyNumberFormat="1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6" fillId="0" borderId="1" xfId="0" applyFont="1" applyFill="1" applyBorder="1" applyAlignment="1">
      <alignment horizontal="center" vertical="center" wrapText="1"/>
    </xf>
    <xf numFmtId="0" fontId="27" fillId="0" borderId="5" xfId="0" applyFont="1" applyFill="1" applyBorder="1" applyAlignment="1">
      <alignment horizontal="center" vertical="center" wrapText="1"/>
    </xf>
    <xf numFmtId="0" fontId="27" fillId="0" borderId="6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/>
    </xf>
    <xf numFmtId="0" fontId="25" fillId="0" borderId="0" xfId="0" applyFont="1" applyFill="1" applyAlignment="1">
      <alignment horizontal="center"/>
    </xf>
    <xf numFmtId="49" fontId="29" fillId="0" borderId="5" xfId="0" applyNumberFormat="1" applyFont="1" applyBorder="1" applyAlignment="1">
      <alignment horizontal="center" vertical="center" wrapText="1"/>
    </xf>
    <xf numFmtId="49" fontId="29" fillId="0" borderId="6" xfId="0" applyNumberFormat="1" applyFont="1" applyBorder="1" applyAlignment="1">
      <alignment horizontal="center" vertical="center" wrapText="1"/>
    </xf>
    <xf numFmtId="49" fontId="29" fillId="0" borderId="1" xfId="0" applyNumberFormat="1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25" fillId="0" borderId="0" xfId="0" applyFont="1" applyAlignment="1">
      <alignment horizontal="center"/>
    </xf>
    <xf numFmtId="49" fontId="29" fillId="0" borderId="7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36" fillId="0" borderId="0" xfId="0" applyFont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36" fillId="0" borderId="5" xfId="0" applyFont="1" applyBorder="1" applyAlignment="1">
      <alignment horizontal="center" vertical="center" wrapText="1"/>
    </xf>
    <xf numFmtId="0" fontId="36" fillId="0" borderId="6" xfId="0" applyFont="1" applyBorder="1" applyAlignment="1">
      <alignment horizontal="center" vertical="center" wrapText="1"/>
    </xf>
    <xf numFmtId="0" fontId="38" fillId="0" borderId="2" xfId="0" applyFont="1" applyBorder="1" applyAlignment="1">
      <alignment horizontal="center" vertical="center" wrapText="1"/>
    </xf>
    <xf numFmtId="0" fontId="38" fillId="0" borderId="4" xfId="0" applyFont="1" applyBorder="1" applyAlignment="1">
      <alignment horizontal="center" vertical="center" wrapText="1"/>
    </xf>
    <xf numFmtId="0" fontId="38" fillId="0" borderId="3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36" fillId="0" borderId="3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36" fillId="0" borderId="7" xfId="0" applyFont="1" applyBorder="1" applyAlignment="1">
      <alignment horizontal="center" vertical="center" wrapText="1"/>
    </xf>
    <xf numFmtId="0" fontId="36" fillId="0" borderId="4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3 2 2" xfId="2"/>
    <cellStyle name="Normal 5" xfId="3"/>
    <cellStyle name="Normal 6" xfId="4"/>
    <cellStyle name="Percent" xfId="1" builtinId="5"/>
  </cellStyles>
  <dxfs count="7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54"/>
  <sheetViews>
    <sheetView tabSelected="1" workbookViewId="0">
      <selection activeCell="E6" sqref="E6"/>
    </sheetView>
  </sheetViews>
  <sheetFormatPr defaultRowHeight="12.75" x14ac:dyDescent="0.25"/>
  <cols>
    <col min="1" max="1" width="4.42578125" style="12" bestFit="1" customWidth="1"/>
    <col min="2" max="2" width="11.28515625" style="12" customWidth="1"/>
    <col min="3" max="3" width="25.85546875" style="12" customWidth="1"/>
    <col min="4" max="4" width="18.28515625" style="12" customWidth="1"/>
    <col min="5" max="5" width="10" style="12" customWidth="1"/>
    <col min="6" max="6" width="9.5703125" style="12" customWidth="1"/>
    <col min="7" max="7" width="5.85546875" style="12" customWidth="1"/>
    <col min="8" max="8" width="6.7109375" style="12" customWidth="1"/>
    <col min="9" max="9" width="12.140625" style="12" customWidth="1"/>
    <col min="10" max="10" width="6" style="12" customWidth="1"/>
    <col min="11" max="11" width="12.7109375" style="12" bestFit="1" customWidth="1"/>
    <col min="12" max="12" width="21.140625" style="14" customWidth="1"/>
    <col min="13" max="13" width="19.140625" style="14" customWidth="1"/>
    <col min="14" max="14" width="7.140625" style="12" bestFit="1" customWidth="1"/>
    <col min="15" max="15" width="5.140625" style="12" bestFit="1" customWidth="1"/>
    <col min="16" max="16" width="28.42578125" style="12" bestFit="1" customWidth="1"/>
    <col min="17" max="16384" width="9.140625" style="12"/>
  </cols>
  <sheetData>
    <row r="1" spans="1:16" ht="27" customHeight="1" x14ac:dyDescent="0.25">
      <c r="A1" s="164" t="s">
        <v>2160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</row>
    <row r="3" spans="1:16" s="1" customFormat="1" ht="27" customHeight="1" x14ac:dyDescent="0.25">
      <c r="A3" s="2" t="s">
        <v>0</v>
      </c>
      <c r="B3" s="3" t="s">
        <v>1</v>
      </c>
      <c r="C3" s="3" t="s">
        <v>2036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3" t="s">
        <v>12</v>
      </c>
      <c r="O3" s="4" t="s">
        <v>13</v>
      </c>
      <c r="P3" s="5" t="s">
        <v>14</v>
      </c>
    </row>
    <row r="4" spans="1:16" s="1" customFormat="1" ht="27" customHeight="1" x14ac:dyDescent="0.25">
      <c r="A4" s="4">
        <v>1</v>
      </c>
      <c r="B4" s="5" t="s">
        <v>15</v>
      </c>
      <c r="C4" s="5" t="str">
        <f>D4&amp;" "&amp;E4</f>
        <v>Hồ Phi Sơn</v>
      </c>
      <c r="D4" s="16" t="s">
        <v>16</v>
      </c>
      <c r="E4" s="16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6">
        <v>2.0299999999999998</v>
      </c>
      <c r="K4" s="5" t="s">
        <v>22</v>
      </c>
      <c r="L4" s="7" t="s">
        <v>23</v>
      </c>
      <c r="M4" s="7" t="s">
        <v>24</v>
      </c>
      <c r="N4" s="7"/>
      <c r="O4" s="5">
        <v>57</v>
      </c>
      <c r="P4" s="5" t="s">
        <v>25</v>
      </c>
    </row>
    <row r="5" spans="1:16" s="1" customFormat="1" ht="27" customHeight="1" x14ac:dyDescent="0.25">
      <c r="A5" s="4">
        <f>+A4+1</f>
        <v>2</v>
      </c>
      <c r="B5" s="5" t="s">
        <v>26</v>
      </c>
      <c r="C5" s="5" t="str">
        <f t="shared" ref="C5:C68" si="0">D5&amp;" "&amp;E5</f>
        <v>Lê Duy Đạt</v>
      </c>
      <c r="D5" s="16" t="s">
        <v>27</v>
      </c>
      <c r="E5" s="16" t="s">
        <v>28</v>
      </c>
      <c r="F5" s="5" t="s">
        <v>29</v>
      </c>
      <c r="G5" s="5" t="s">
        <v>19</v>
      </c>
      <c r="H5" s="5" t="s">
        <v>20</v>
      </c>
      <c r="I5" s="5" t="s">
        <v>30</v>
      </c>
      <c r="J5" s="6">
        <v>2.02</v>
      </c>
      <c r="K5" s="5" t="s">
        <v>22</v>
      </c>
      <c r="L5" s="7" t="s">
        <v>23</v>
      </c>
      <c r="M5" s="7" t="s">
        <v>31</v>
      </c>
      <c r="N5" s="7"/>
      <c r="O5" s="5">
        <v>58</v>
      </c>
      <c r="P5" s="5" t="s">
        <v>25</v>
      </c>
    </row>
    <row r="6" spans="1:16" s="11" customFormat="1" ht="27" customHeight="1" x14ac:dyDescent="0.25">
      <c r="A6" s="4">
        <f t="shared" ref="A6:A69" si="1">+A5+1</f>
        <v>3</v>
      </c>
      <c r="B6" s="8" t="s">
        <v>32</v>
      </c>
      <c r="C6" s="5" t="str">
        <f t="shared" si="0"/>
        <v>Đinh Khắc Lương</v>
      </c>
      <c r="D6" s="17" t="s">
        <v>33</v>
      </c>
      <c r="E6" s="17" t="s">
        <v>34</v>
      </c>
      <c r="F6" s="8" t="s">
        <v>35</v>
      </c>
      <c r="G6" s="8" t="s">
        <v>19</v>
      </c>
      <c r="H6" s="8" t="s">
        <v>20</v>
      </c>
      <c r="I6" s="8" t="s">
        <v>30</v>
      </c>
      <c r="J6" s="9">
        <v>2.17</v>
      </c>
      <c r="K6" s="8" t="s">
        <v>22</v>
      </c>
      <c r="L6" s="10" t="s">
        <v>23</v>
      </c>
      <c r="M6" s="10" t="s">
        <v>31</v>
      </c>
      <c r="N6" s="10"/>
      <c r="O6" s="8">
        <v>58</v>
      </c>
      <c r="P6" s="8" t="s">
        <v>25</v>
      </c>
    </row>
    <row r="7" spans="1:16" ht="27" customHeight="1" x14ac:dyDescent="0.25">
      <c r="A7" s="4">
        <f t="shared" si="1"/>
        <v>4</v>
      </c>
      <c r="B7" s="8" t="s">
        <v>36</v>
      </c>
      <c r="C7" s="5" t="str">
        <f t="shared" si="0"/>
        <v>Vũ Văn Minh</v>
      </c>
      <c r="D7" s="17" t="s">
        <v>37</v>
      </c>
      <c r="E7" s="17" t="s">
        <v>38</v>
      </c>
      <c r="F7" s="8" t="s">
        <v>39</v>
      </c>
      <c r="G7" s="8" t="s">
        <v>19</v>
      </c>
      <c r="H7" s="8" t="s">
        <v>20</v>
      </c>
      <c r="I7" s="8" t="s">
        <v>30</v>
      </c>
      <c r="J7" s="9">
        <v>2.0099999999999998</v>
      </c>
      <c r="K7" s="8" t="s">
        <v>22</v>
      </c>
      <c r="L7" s="10" t="s">
        <v>23</v>
      </c>
      <c r="M7" s="10" t="s">
        <v>31</v>
      </c>
      <c r="N7" s="10"/>
      <c r="O7" s="19">
        <v>58</v>
      </c>
      <c r="P7" s="19" t="s">
        <v>25</v>
      </c>
    </row>
    <row r="8" spans="1:16" ht="27" customHeight="1" x14ac:dyDescent="0.25">
      <c r="A8" s="4">
        <f t="shared" si="1"/>
        <v>5</v>
      </c>
      <c r="B8" s="8" t="s">
        <v>40</v>
      </c>
      <c r="C8" s="5" t="str">
        <f t="shared" si="0"/>
        <v>Nguyễn Huy Hào</v>
      </c>
      <c r="D8" s="17" t="s">
        <v>41</v>
      </c>
      <c r="E8" s="17" t="s">
        <v>42</v>
      </c>
      <c r="F8" s="8" t="s">
        <v>43</v>
      </c>
      <c r="G8" s="8" t="s">
        <v>19</v>
      </c>
      <c r="H8" s="8" t="s">
        <v>20</v>
      </c>
      <c r="I8" s="8" t="s">
        <v>44</v>
      </c>
      <c r="J8" s="9">
        <v>2.0299999999999998</v>
      </c>
      <c r="K8" s="8" t="s">
        <v>22</v>
      </c>
      <c r="L8" s="10" t="s">
        <v>23</v>
      </c>
      <c r="M8" s="10" t="s">
        <v>24</v>
      </c>
      <c r="N8" s="10"/>
      <c r="O8" s="19">
        <v>58</v>
      </c>
      <c r="P8" s="19" t="s">
        <v>25</v>
      </c>
    </row>
    <row r="9" spans="1:16" ht="27" customHeight="1" x14ac:dyDescent="0.25">
      <c r="A9" s="4">
        <f t="shared" si="1"/>
        <v>6</v>
      </c>
      <c r="B9" s="8" t="s">
        <v>45</v>
      </c>
      <c r="C9" s="5" t="str">
        <f t="shared" si="0"/>
        <v>Phạm Thế Khang</v>
      </c>
      <c r="D9" s="17" t="s">
        <v>46</v>
      </c>
      <c r="E9" s="17" t="s">
        <v>47</v>
      </c>
      <c r="F9" s="8" t="s">
        <v>48</v>
      </c>
      <c r="G9" s="8" t="s">
        <v>19</v>
      </c>
      <c r="H9" s="8" t="s">
        <v>20</v>
      </c>
      <c r="I9" s="8" t="s">
        <v>44</v>
      </c>
      <c r="J9" s="9">
        <v>2.19</v>
      </c>
      <c r="K9" s="8" t="s">
        <v>22</v>
      </c>
      <c r="L9" s="10" t="s">
        <v>23</v>
      </c>
      <c r="M9" s="10" t="s">
        <v>24</v>
      </c>
      <c r="N9" s="10"/>
      <c r="O9" s="19">
        <v>58</v>
      </c>
      <c r="P9" s="19" t="s">
        <v>25</v>
      </c>
    </row>
    <row r="10" spans="1:16" ht="27" customHeight="1" x14ac:dyDescent="0.25">
      <c r="A10" s="4">
        <f t="shared" si="1"/>
        <v>7</v>
      </c>
      <c r="B10" s="8" t="s">
        <v>49</v>
      </c>
      <c r="C10" s="5" t="str">
        <f t="shared" si="0"/>
        <v>Lê Đức Nguyên</v>
      </c>
      <c r="D10" s="17" t="s">
        <v>50</v>
      </c>
      <c r="E10" s="17" t="s">
        <v>51</v>
      </c>
      <c r="F10" s="8" t="s">
        <v>52</v>
      </c>
      <c r="G10" s="8" t="s">
        <v>19</v>
      </c>
      <c r="H10" s="8" t="s">
        <v>20</v>
      </c>
      <c r="I10" s="8" t="s">
        <v>44</v>
      </c>
      <c r="J10" s="9">
        <v>2.08</v>
      </c>
      <c r="K10" s="8" t="s">
        <v>22</v>
      </c>
      <c r="L10" s="10" t="s">
        <v>23</v>
      </c>
      <c r="M10" s="10" t="s">
        <v>24</v>
      </c>
      <c r="N10" s="10"/>
      <c r="O10" s="19">
        <v>58</v>
      </c>
      <c r="P10" s="19" t="s">
        <v>25</v>
      </c>
    </row>
    <row r="11" spans="1:16" ht="27" customHeight="1" x14ac:dyDescent="0.25">
      <c r="A11" s="4">
        <f t="shared" si="1"/>
        <v>8</v>
      </c>
      <c r="B11" s="8" t="s">
        <v>53</v>
      </c>
      <c r="C11" s="5" t="str">
        <f t="shared" si="0"/>
        <v>Nguyễn Thanh Bình</v>
      </c>
      <c r="D11" s="17" t="s">
        <v>54</v>
      </c>
      <c r="E11" s="17" t="s">
        <v>55</v>
      </c>
      <c r="F11" s="8" t="s">
        <v>56</v>
      </c>
      <c r="G11" s="8" t="s">
        <v>19</v>
      </c>
      <c r="H11" s="8" t="s">
        <v>20</v>
      </c>
      <c r="I11" s="8" t="s">
        <v>57</v>
      </c>
      <c r="J11" s="9">
        <v>2.25</v>
      </c>
      <c r="K11" s="8" t="s">
        <v>22</v>
      </c>
      <c r="L11" s="10" t="s">
        <v>23</v>
      </c>
      <c r="M11" s="10" t="s">
        <v>24</v>
      </c>
      <c r="N11" s="10"/>
      <c r="O11" s="19">
        <v>58</v>
      </c>
      <c r="P11" s="19" t="s">
        <v>25</v>
      </c>
    </row>
    <row r="12" spans="1:16" ht="27" customHeight="1" x14ac:dyDescent="0.25">
      <c r="A12" s="4">
        <f t="shared" si="1"/>
        <v>9</v>
      </c>
      <c r="B12" s="8" t="s">
        <v>58</v>
      </c>
      <c r="C12" s="5" t="str">
        <f t="shared" si="0"/>
        <v>Nguyễn Hồng Hải</v>
      </c>
      <c r="D12" s="17" t="s">
        <v>59</v>
      </c>
      <c r="E12" s="17" t="s">
        <v>60</v>
      </c>
      <c r="F12" s="8" t="s">
        <v>61</v>
      </c>
      <c r="G12" s="8" t="s">
        <v>19</v>
      </c>
      <c r="H12" s="8" t="s">
        <v>20</v>
      </c>
      <c r="I12" s="8" t="s">
        <v>57</v>
      </c>
      <c r="J12" s="9">
        <v>2.36</v>
      </c>
      <c r="K12" s="8" t="s">
        <v>62</v>
      </c>
      <c r="L12" s="10" t="s">
        <v>23</v>
      </c>
      <c r="M12" s="10" t="s">
        <v>24</v>
      </c>
      <c r="N12" s="10"/>
      <c r="O12" s="19">
        <v>58</v>
      </c>
      <c r="P12" s="19" t="s">
        <v>25</v>
      </c>
    </row>
    <row r="13" spans="1:16" ht="27" customHeight="1" x14ac:dyDescent="0.25">
      <c r="A13" s="4">
        <f t="shared" si="1"/>
        <v>10</v>
      </c>
      <c r="B13" s="8" t="s">
        <v>63</v>
      </c>
      <c r="C13" s="5" t="str">
        <f t="shared" si="0"/>
        <v>Tống Xuân Sơn</v>
      </c>
      <c r="D13" s="17" t="s">
        <v>64</v>
      </c>
      <c r="E13" s="17" t="s">
        <v>17</v>
      </c>
      <c r="F13" s="8" t="s">
        <v>65</v>
      </c>
      <c r="G13" s="8" t="s">
        <v>19</v>
      </c>
      <c r="H13" s="8" t="s">
        <v>20</v>
      </c>
      <c r="I13" s="8" t="s">
        <v>57</v>
      </c>
      <c r="J13" s="9">
        <v>2.0099999999999998</v>
      </c>
      <c r="K13" s="8" t="s">
        <v>22</v>
      </c>
      <c r="L13" s="10" t="s">
        <v>23</v>
      </c>
      <c r="M13" s="10" t="s">
        <v>24</v>
      </c>
      <c r="N13" s="10"/>
      <c r="O13" s="19">
        <v>58</v>
      </c>
      <c r="P13" s="19" t="s">
        <v>25</v>
      </c>
    </row>
    <row r="14" spans="1:16" ht="27" customHeight="1" x14ac:dyDescent="0.25">
      <c r="A14" s="4">
        <f t="shared" si="1"/>
        <v>11</v>
      </c>
      <c r="B14" s="8" t="s">
        <v>66</v>
      </c>
      <c r="C14" s="5" t="str">
        <f t="shared" si="0"/>
        <v>Nguyễn Hữu Hùng</v>
      </c>
      <c r="D14" s="17" t="s">
        <v>67</v>
      </c>
      <c r="E14" s="17" t="s">
        <v>68</v>
      </c>
      <c r="F14" s="8" t="s">
        <v>69</v>
      </c>
      <c r="G14" s="8" t="s">
        <v>19</v>
      </c>
      <c r="H14" s="8" t="s">
        <v>20</v>
      </c>
      <c r="I14" s="8" t="s">
        <v>70</v>
      </c>
      <c r="J14" s="9">
        <v>2.39</v>
      </c>
      <c r="K14" s="8" t="s">
        <v>62</v>
      </c>
      <c r="L14" s="10" t="s">
        <v>23</v>
      </c>
      <c r="M14" s="10" t="s">
        <v>71</v>
      </c>
      <c r="N14" s="10"/>
      <c r="O14" s="19">
        <v>59</v>
      </c>
      <c r="P14" s="19" t="s">
        <v>25</v>
      </c>
    </row>
    <row r="15" spans="1:16" ht="27" customHeight="1" x14ac:dyDescent="0.25">
      <c r="A15" s="4">
        <f t="shared" si="1"/>
        <v>12</v>
      </c>
      <c r="B15" s="8" t="s">
        <v>72</v>
      </c>
      <c r="C15" s="5" t="str">
        <f t="shared" si="0"/>
        <v>Nguyễn Thành Luân</v>
      </c>
      <c r="D15" s="17" t="s">
        <v>73</v>
      </c>
      <c r="E15" s="17" t="s">
        <v>74</v>
      </c>
      <c r="F15" s="8" t="s">
        <v>75</v>
      </c>
      <c r="G15" s="8" t="s">
        <v>19</v>
      </c>
      <c r="H15" s="8" t="s">
        <v>20</v>
      </c>
      <c r="I15" s="8" t="s">
        <v>70</v>
      </c>
      <c r="J15" s="9">
        <v>2.2799999999999998</v>
      </c>
      <c r="K15" s="8" t="s">
        <v>22</v>
      </c>
      <c r="L15" s="10" t="s">
        <v>23</v>
      </c>
      <c r="M15" s="10" t="s">
        <v>71</v>
      </c>
      <c r="N15" s="10"/>
      <c r="O15" s="19">
        <v>59</v>
      </c>
      <c r="P15" s="19" t="s">
        <v>25</v>
      </c>
    </row>
    <row r="16" spans="1:16" ht="27" customHeight="1" x14ac:dyDescent="0.25">
      <c r="A16" s="4">
        <f t="shared" si="1"/>
        <v>13</v>
      </c>
      <c r="B16" s="8" t="s">
        <v>76</v>
      </c>
      <c r="C16" s="5" t="str">
        <f t="shared" si="0"/>
        <v>Dương Cảnh Phong</v>
      </c>
      <c r="D16" s="17" t="s">
        <v>77</v>
      </c>
      <c r="E16" s="17" t="s">
        <v>78</v>
      </c>
      <c r="F16" s="8" t="s">
        <v>79</v>
      </c>
      <c r="G16" s="8" t="s">
        <v>19</v>
      </c>
      <c r="H16" s="8" t="s">
        <v>20</v>
      </c>
      <c r="I16" s="8" t="s">
        <v>70</v>
      </c>
      <c r="J16" s="9">
        <v>2.34</v>
      </c>
      <c r="K16" s="8" t="s">
        <v>62</v>
      </c>
      <c r="L16" s="10" t="s">
        <v>23</v>
      </c>
      <c r="M16" s="10" t="s">
        <v>71</v>
      </c>
      <c r="N16" s="10"/>
      <c r="O16" s="19">
        <v>59</v>
      </c>
      <c r="P16" s="19" t="s">
        <v>25</v>
      </c>
    </row>
    <row r="17" spans="1:16" ht="27" customHeight="1" x14ac:dyDescent="0.25">
      <c r="A17" s="4">
        <f t="shared" si="1"/>
        <v>14</v>
      </c>
      <c r="B17" s="8" t="s">
        <v>80</v>
      </c>
      <c r="C17" s="5" t="str">
        <f t="shared" si="0"/>
        <v>Ngô Khánh Quản</v>
      </c>
      <c r="D17" s="17" t="s">
        <v>81</v>
      </c>
      <c r="E17" s="17" t="s">
        <v>82</v>
      </c>
      <c r="F17" s="8" t="s">
        <v>83</v>
      </c>
      <c r="G17" s="8" t="s">
        <v>19</v>
      </c>
      <c r="H17" s="8" t="s">
        <v>20</v>
      </c>
      <c r="I17" s="8" t="s">
        <v>70</v>
      </c>
      <c r="J17" s="9">
        <v>2.0699999999999998</v>
      </c>
      <c r="K17" s="8" t="s">
        <v>22</v>
      </c>
      <c r="L17" s="10" t="s">
        <v>23</v>
      </c>
      <c r="M17" s="10" t="s">
        <v>71</v>
      </c>
      <c r="N17" s="10"/>
      <c r="O17" s="19">
        <v>59</v>
      </c>
      <c r="P17" s="19" t="s">
        <v>25</v>
      </c>
    </row>
    <row r="18" spans="1:16" ht="27" customHeight="1" x14ac:dyDescent="0.25">
      <c r="A18" s="4">
        <f t="shared" si="1"/>
        <v>15</v>
      </c>
      <c r="B18" s="8" t="s">
        <v>84</v>
      </c>
      <c r="C18" s="5" t="str">
        <f t="shared" si="0"/>
        <v>Mai Đình Tiến</v>
      </c>
      <c r="D18" s="17" t="s">
        <v>85</v>
      </c>
      <c r="E18" s="17" t="s">
        <v>86</v>
      </c>
      <c r="F18" s="8" t="s">
        <v>87</v>
      </c>
      <c r="G18" s="8" t="s">
        <v>19</v>
      </c>
      <c r="H18" s="8" t="s">
        <v>20</v>
      </c>
      <c r="I18" s="8" t="s">
        <v>70</v>
      </c>
      <c r="J18" s="9">
        <v>2.2200000000000002</v>
      </c>
      <c r="K18" s="8" t="s">
        <v>22</v>
      </c>
      <c r="L18" s="10" t="s">
        <v>23</v>
      </c>
      <c r="M18" s="10" t="s">
        <v>71</v>
      </c>
      <c r="N18" s="10"/>
      <c r="O18" s="19">
        <v>59</v>
      </c>
      <c r="P18" s="19" t="s">
        <v>25</v>
      </c>
    </row>
    <row r="19" spans="1:16" ht="27" customHeight="1" x14ac:dyDescent="0.25">
      <c r="A19" s="4">
        <f t="shared" si="1"/>
        <v>16</v>
      </c>
      <c r="B19" s="8" t="s">
        <v>88</v>
      </c>
      <c r="C19" s="5" t="str">
        <f t="shared" si="0"/>
        <v>Nguyễn Huy Tùng</v>
      </c>
      <c r="D19" s="17" t="s">
        <v>41</v>
      </c>
      <c r="E19" s="17" t="s">
        <v>89</v>
      </c>
      <c r="F19" s="8" t="s">
        <v>90</v>
      </c>
      <c r="G19" s="8" t="s">
        <v>19</v>
      </c>
      <c r="H19" s="8" t="s">
        <v>20</v>
      </c>
      <c r="I19" s="8" t="s">
        <v>70</v>
      </c>
      <c r="J19" s="9">
        <v>2.14</v>
      </c>
      <c r="K19" s="8" t="s">
        <v>22</v>
      </c>
      <c r="L19" s="10" t="s">
        <v>23</v>
      </c>
      <c r="M19" s="10" t="s">
        <v>71</v>
      </c>
      <c r="N19" s="10"/>
      <c r="O19" s="19">
        <v>59</v>
      </c>
      <c r="P19" s="19" t="s">
        <v>25</v>
      </c>
    </row>
    <row r="20" spans="1:16" ht="27" customHeight="1" x14ac:dyDescent="0.25">
      <c r="A20" s="4">
        <f t="shared" si="1"/>
        <v>17</v>
      </c>
      <c r="B20" s="8" t="s">
        <v>91</v>
      </c>
      <c r="C20" s="5" t="str">
        <f t="shared" si="0"/>
        <v>Đặng Minh Dũng</v>
      </c>
      <c r="D20" s="17" t="s">
        <v>92</v>
      </c>
      <c r="E20" s="17" t="s">
        <v>93</v>
      </c>
      <c r="F20" s="8" t="s">
        <v>94</v>
      </c>
      <c r="G20" s="8" t="s">
        <v>19</v>
      </c>
      <c r="H20" s="8" t="s">
        <v>20</v>
      </c>
      <c r="I20" s="8" t="s">
        <v>95</v>
      </c>
      <c r="J20" s="9">
        <v>2.5099999999999998</v>
      </c>
      <c r="K20" s="8" t="s">
        <v>96</v>
      </c>
      <c r="L20" s="10" t="s">
        <v>23</v>
      </c>
      <c r="M20" s="10" t="s">
        <v>31</v>
      </c>
      <c r="N20" s="10"/>
      <c r="O20" s="19">
        <v>59</v>
      </c>
      <c r="P20" s="19" t="s">
        <v>25</v>
      </c>
    </row>
    <row r="21" spans="1:16" ht="27" customHeight="1" x14ac:dyDescent="0.25">
      <c r="A21" s="4">
        <f t="shared" si="1"/>
        <v>18</v>
      </c>
      <c r="B21" s="8" t="s">
        <v>97</v>
      </c>
      <c r="C21" s="5" t="str">
        <f t="shared" si="0"/>
        <v>Trịnh Hữu Giang</v>
      </c>
      <c r="D21" s="17" t="s">
        <v>98</v>
      </c>
      <c r="E21" s="17" t="s">
        <v>99</v>
      </c>
      <c r="F21" s="8" t="s">
        <v>100</v>
      </c>
      <c r="G21" s="8" t="s">
        <v>19</v>
      </c>
      <c r="H21" s="8" t="s">
        <v>20</v>
      </c>
      <c r="I21" s="8" t="s">
        <v>95</v>
      </c>
      <c r="J21" s="9">
        <v>2.44</v>
      </c>
      <c r="K21" s="8" t="s">
        <v>62</v>
      </c>
      <c r="L21" s="10" t="s">
        <v>23</v>
      </c>
      <c r="M21" s="10" t="s">
        <v>31</v>
      </c>
      <c r="N21" s="10"/>
      <c r="O21" s="19">
        <v>59</v>
      </c>
      <c r="P21" s="19" t="s">
        <v>25</v>
      </c>
    </row>
    <row r="22" spans="1:16" ht="27" customHeight="1" x14ac:dyDescent="0.25">
      <c r="A22" s="4">
        <f t="shared" si="1"/>
        <v>19</v>
      </c>
      <c r="B22" s="8" t="s">
        <v>101</v>
      </c>
      <c r="C22" s="5" t="str">
        <f t="shared" si="0"/>
        <v>Nguyễn Qúy Hiếu</v>
      </c>
      <c r="D22" s="17" t="s">
        <v>102</v>
      </c>
      <c r="E22" s="17" t="s">
        <v>103</v>
      </c>
      <c r="F22" s="8" t="s">
        <v>104</v>
      </c>
      <c r="G22" s="8" t="s">
        <v>19</v>
      </c>
      <c r="H22" s="8" t="s">
        <v>20</v>
      </c>
      <c r="I22" s="8" t="s">
        <v>95</v>
      </c>
      <c r="J22" s="9">
        <v>2.2999999999999998</v>
      </c>
      <c r="K22" s="8" t="s">
        <v>62</v>
      </c>
      <c r="L22" s="10" t="s">
        <v>23</v>
      </c>
      <c r="M22" s="10" t="s">
        <v>31</v>
      </c>
      <c r="N22" s="10"/>
      <c r="O22" s="19">
        <v>59</v>
      </c>
      <c r="P22" s="19" t="s">
        <v>25</v>
      </c>
    </row>
    <row r="23" spans="1:16" ht="27" customHeight="1" x14ac:dyDescent="0.25">
      <c r="A23" s="4">
        <f t="shared" si="1"/>
        <v>20</v>
      </c>
      <c r="B23" s="8" t="s">
        <v>105</v>
      </c>
      <c r="C23" s="5" t="str">
        <f t="shared" si="0"/>
        <v>Nguyễn Hoàng Huy</v>
      </c>
      <c r="D23" s="17" t="s">
        <v>106</v>
      </c>
      <c r="E23" s="17" t="s">
        <v>107</v>
      </c>
      <c r="F23" s="8" t="s">
        <v>108</v>
      </c>
      <c r="G23" s="8" t="s">
        <v>19</v>
      </c>
      <c r="H23" s="8" t="s">
        <v>20</v>
      </c>
      <c r="I23" s="8" t="s">
        <v>95</v>
      </c>
      <c r="J23" s="9">
        <v>2.2599999999999998</v>
      </c>
      <c r="K23" s="8" t="s">
        <v>22</v>
      </c>
      <c r="L23" s="10" t="s">
        <v>23</v>
      </c>
      <c r="M23" s="10" t="s">
        <v>31</v>
      </c>
      <c r="N23" s="10"/>
      <c r="O23" s="19">
        <v>59</v>
      </c>
      <c r="P23" s="19" t="s">
        <v>25</v>
      </c>
    </row>
    <row r="24" spans="1:16" ht="27" customHeight="1" x14ac:dyDescent="0.25">
      <c r="A24" s="4">
        <f t="shared" si="1"/>
        <v>21</v>
      </c>
      <c r="B24" s="8" t="s">
        <v>109</v>
      </c>
      <c r="C24" s="5" t="str">
        <f t="shared" si="0"/>
        <v>Lê Văn Lâm</v>
      </c>
      <c r="D24" s="17" t="s">
        <v>110</v>
      </c>
      <c r="E24" s="17" t="s">
        <v>111</v>
      </c>
      <c r="F24" s="8" t="s">
        <v>112</v>
      </c>
      <c r="G24" s="8" t="s">
        <v>19</v>
      </c>
      <c r="H24" s="8" t="s">
        <v>20</v>
      </c>
      <c r="I24" s="8" t="s">
        <v>95</v>
      </c>
      <c r="J24" s="9">
        <v>2.31</v>
      </c>
      <c r="K24" s="8" t="s">
        <v>62</v>
      </c>
      <c r="L24" s="10" t="s">
        <v>23</v>
      </c>
      <c r="M24" s="10" t="s">
        <v>31</v>
      </c>
      <c r="N24" s="10"/>
      <c r="O24" s="19">
        <v>59</v>
      </c>
      <c r="P24" s="19" t="s">
        <v>25</v>
      </c>
    </row>
    <row r="25" spans="1:16" ht="27" customHeight="1" x14ac:dyDescent="0.25">
      <c r="A25" s="4">
        <f t="shared" si="1"/>
        <v>22</v>
      </c>
      <c r="B25" s="8" t="s">
        <v>113</v>
      </c>
      <c r="C25" s="5" t="str">
        <f t="shared" si="0"/>
        <v>Đào Xuân Lộc</v>
      </c>
      <c r="D25" s="17" t="s">
        <v>114</v>
      </c>
      <c r="E25" s="17" t="s">
        <v>115</v>
      </c>
      <c r="F25" s="8" t="s">
        <v>116</v>
      </c>
      <c r="G25" s="8" t="s">
        <v>19</v>
      </c>
      <c r="H25" s="8" t="s">
        <v>20</v>
      </c>
      <c r="I25" s="8" t="s">
        <v>95</v>
      </c>
      <c r="J25" s="9">
        <v>2.09</v>
      </c>
      <c r="K25" s="8" t="s">
        <v>22</v>
      </c>
      <c r="L25" s="10" t="s">
        <v>23</v>
      </c>
      <c r="M25" s="10" t="s">
        <v>31</v>
      </c>
      <c r="N25" s="10"/>
      <c r="O25" s="19">
        <v>59</v>
      </c>
      <c r="P25" s="19" t="s">
        <v>25</v>
      </c>
    </row>
    <row r="26" spans="1:16" ht="27" customHeight="1" x14ac:dyDescent="0.25">
      <c r="A26" s="4">
        <f t="shared" si="1"/>
        <v>23</v>
      </c>
      <c r="B26" s="8" t="s">
        <v>117</v>
      </c>
      <c r="C26" s="5" t="str">
        <f t="shared" si="0"/>
        <v>Vũ Quang Minh</v>
      </c>
      <c r="D26" s="17" t="s">
        <v>118</v>
      </c>
      <c r="E26" s="17" t="s">
        <v>38</v>
      </c>
      <c r="F26" s="8" t="s">
        <v>119</v>
      </c>
      <c r="G26" s="8" t="s">
        <v>19</v>
      </c>
      <c r="H26" s="8" t="s">
        <v>20</v>
      </c>
      <c r="I26" s="8" t="s">
        <v>95</v>
      </c>
      <c r="J26" s="9">
        <v>2.57</v>
      </c>
      <c r="K26" s="8" t="s">
        <v>96</v>
      </c>
      <c r="L26" s="10" t="s">
        <v>23</v>
      </c>
      <c r="M26" s="10" t="s">
        <v>31</v>
      </c>
      <c r="N26" s="10"/>
      <c r="O26" s="19">
        <v>59</v>
      </c>
      <c r="P26" s="19" t="s">
        <v>25</v>
      </c>
    </row>
    <row r="27" spans="1:16" ht="27" customHeight="1" x14ac:dyDescent="0.25">
      <c r="A27" s="4">
        <f t="shared" si="1"/>
        <v>24</v>
      </c>
      <c r="B27" s="8" t="s">
        <v>120</v>
      </c>
      <c r="C27" s="5" t="str">
        <f t="shared" si="0"/>
        <v>Vũ Huy Thông</v>
      </c>
      <c r="D27" s="17" t="s">
        <v>121</v>
      </c>
      <c r="E27" s="17" t="s">
        <v>122</v>
      </c>
      <c r="F27" s="8" t="s">
        <v>123</v>
      </c>
      <c r="G27" s="8" t="s">
        <v>19</v>
      </c>
      <c r="H27" s="8" t="s">
        <v>20</v>
      </c>
      <c r="I27" s="8" t="s">
        <v>95</v>
      </c>
      <c r="J27" s="9">
        <v>2.46</v>
      </c>
      <c r="K27" s="8" t="s">
        <v>62</v>
      </c>
      <c r="L27" s="10" t="s">
        <v>23</v>
      </c>
      <c r="M27" s="10" t="s">
        <v>31</v>
      </c>
      <c r="N27" s="10"/>
      <c r="O27" s="19">
        <v>59</v>
      </c>
      <c r="P27" s="19" t="s">
        <v>25</v>
      </c>
    </row>
    <row r="28" spans="1:16" s="1" customFormat="1" ht="27" customHeight="1" x14ac:dyDescent="0.25">
      <c r="A28" s="4">
        <f t="shared" si="1"/>
        <v>25</v>
      </c>
      <c r="B28" s="5" t="s">
        <v>124</v>
      </c>
      <c r="C28" s="5" t="str">
        <f t="shared" si="0"/>
        <v>Nguyễn Thị Thu Hương</v>
      </c>
      <c r="D28" s="16" t="s">
        <v>125</v>
      </c>
      <c r="E28" s="16" t="s">
        <v>126</v>
      </c>
      <c r="F28" s="5" t="s">
        <v>127</v>
      </c>
      <c r="G28" s="5" t="s">
        <v>128</v>
      </c>
      <c r="H28" s="5" t="s">
        <v>20</v>
      </c>
      <c r="I28" s="5" t="s">
        <v>129</v>
      </c>
      <c r="J28" s="6">
        <v>2.8</v>
      </c>
      <c r="K28" s="5" t="s">
        <v>96</v>
      </c>
      <c r="L28" s="7" t="s">
        <v>130</v>
      </c>
      <c r="M28" s="7" t="s">
        <v>131</v>
      </c>
      <c r="N28" s="7"/>
      <c r="O28" s="5">
        <v>57</v>
      </c>
      <c r="P28" s="5" t="s">
        <v>132</v>
      </c>
    </row>
    <row r="29" spans="1:16" s="1" customFormat="1" ht="27" customHeight="1" x14ac:dyDescent="0.25">
      <c r="A29" s="4">
        <f t="shared" si="1"/>
        <v>26</v>
      </c>
      <c r="B29" s="5" t="s">
        <v>133</v>
      </c>
      <c r="C29" s="5" t="str">
        <f t="shared" si="0"/>
        <v>Nguyễn Trần Minh Hiếu</v>
      </c>
      <c r="D29" s="16" t="s">
        <v>134</v>
      </c>
      <c r="E29" s="16" t="s">
        <v>103</v>
      </c>
      <c r="F29" s="5" t="s">
        <v>135</v>
      </c>
      <c r="G29" s="5" t="s">
        <v>19</v>
      </c>
      <c r="H29" s="5" t="s">
        <v>20</v>
      </c>
      <c r="I29" s="5" t="s">
        <v>136</v>
      </c>
      <c r="J29" s="6">
        <v>2.29</v>
      </c>
      <c r="K29" s="5" t="s">
        <v>22</v>
      </c>
      <c r="L29" s="7" t="s">
        <v>137</v>
      </c>
      <c r="M29" s="7" t="s">
        <v>131</v>
      </c>
      <c r="N29" s="7"/>
      <c r="O29" s="5">
        <v>58</v>
      </c>
      <c r="P29" s="5" t="s">
        <v>132</v>
      </c>
    </row>
    <row r="30" spans="1:16" s="11" customFormat="1" ht="27" customHeight="1" x14ac:dyDescent="0.25">
      <c r="A30" s="4">
        <f t="shared" si="1"/>
        <v>27</v>
      </c>
      <c r="B30" s="8" t="s">
        <v>138</v>
      </c>
      <c r="C30" s="5" t="str">
        <f t="shared" si="0"/>
        <v>Vũ Hồng Quân</v>
      </c>
      <c r="D30" s="17" t="s">
        <v>139</v>
      </c>
      <c r="E30" s="17" t="s">
        <v>140</v>
      </c>
      <c r="F30" s="8" t="s">
        <v>141</v>
      </c>
      <c r="G30" s="8" t="s">
        <v>19</v>
      </c>
      <c r="H30" s="8" t="s">
        <v>20</v>
      </c>
      <c r="I30" s="8" t="s">
        <v>136</v>
      </c>
      <c r="J30" s="9">
        <v>2.19</v>
      </c>
      <c r="K30" s="8" t="s">
        <v>22</v>
      </c>
      <c r="L30" s="10" t="s">
        <v>137</v>
      </c>
      <c r="M30" s="10" t="s">
        <v>131</v>
      </c>
      <c r="N30" s="10"/>
      <c r="O30" s="8">
        <v>58</v>
      </c>
      <c r="P30" s="8" t="s">
        <v>132</v>
      </c>
    </row>
    <row r="31" spans="1:16" ht="27" customHeight="1" x14ac:dyDescent="0.25">
      <c r="A31" s="4">
        <f t="shared" si="1"/>
        <v>28</v>
      </c>
      <c r="B31" s="8" t="s">
        <v>142</v>
      </c>
      <c r="C31" s="5" t="str">
        <f t="shared" si="0"/>
        <v>Nguyễn Sơn Tùng</v>
      </c>
      <c r="D31" s="17" t="s">
        <v>143</v>
      </c>
      <c r="E31" s="17" t="s">
        <v>89</v>
      </c>
      <c r="F31" s="8" t="s">
        <v>144</v>
      </c>
      <c r="G31" s="8" t="s">
        <v>19</v>
      </c>
      <c r="H31" s="8" t="s">
        <v>20</v>
      </c>
      <c r="I31" s="8" t="s">
        <v>136</v>
      </c>
      <c r="J31" s="9">
        <v>2.21</v>
      </c>
      <c r="K31" s="8" t="s">
        <v>22</v>
      </c>
      <c r="L31" s="10" t="s">
        <v>137</v>
      </c>
      <c r="M31" s="10" t="s">
        <v>131</v>
      </c>
      <c r="N31" s="10"/>
      <c r="O31" s="19">
        <v>58</v>
      </c>
      <c r="P31" s="19" t="s">
        <v>132</v>
      </c>
    </row>
    <row r="32" spans="1:16" ht="27" customHeight="1" x14ac:dyDescent="0.25">
      <c r="A32" s="4">
        <f t="shared" si="1"/>
        <v>29</v>
      </c>
      <c r="B32" s="8" t="s">
        <v>145</v>
      </c>
      <c r="C32" s="5" t="str">
        <f t="shared" si="0"/>
        <v>Nguyễn Xuân Hùng</v>
      </c>
      <c r="D32" s="17" t="s">
        <v>146</v>
      </c>
      <c r="E32" s="17" t="s">
        <v>68</v>
      </c>
      <c r="F32" s="8" t="s">
        <v>147</v>
      </c>
      <c r="G32" s="8" t="s">
        <v>19</v>
      </c>
      <c r="H32" s="8" t="s">
        <v>20</v>
      </c>
      <c r="I32" s="8" t="s">
        <v>148</v>
      </c>
      <c r="J32" s="9">
        <v>2.41</v>
      </c>
      <c r="K32" s="8" t="s">
        <v>62</v>
      </c>
      <c r="L32" s="10" t="s">
        <v>130</v>
      </c>
      <c r="M32" s="10" t="s">
        <v>131</v>
      </c>
      <c r="N32" s="10"/>
      <c r="O32" s="19">
        <v>58</v>
      </c>
      <c r="P32" s="19" t="s">
        <v>132</v>
      </c>
    </row>
    <row r="33" spans="1:16" ht="27" customHeight="1" x14ac:dyDescent="0.25">
      <c r="A33" s="4">
        <f t="shared" si="1"/>
        <v>30</v>
      </c>
      <c r="B33" s="8" t="s">
        <v>149</v>
      </c>
      <c r="C33" s="5" t="str">
        <f t="shared" si="0"/>
        <v>Trần Quốc Nhật</v>
      </c>
      <c r="D33" s="17" t="s">
        <v>150</v>
      </c>
      <c r="E33" s="17" t="s">
        <v>151</v>
      </c>
      <c r="F33" s="8" t="s">
        <v>152</v>
      </c>
      <c r="G33" s="8" t="s">
        <v>19</v>
      </c>
      <c r="H33" s="8" t="s">
        <v>20</v>
      </c>
      <c r="I33" s="8" t="s">
        <v>148</v>
      </c>
      <c r="J33" s="9">
        <v>2.06</v>
      </c>
      <c r="K33" s="8" t="s">
        <v>22</v>
      </c>
      <c r="L33" s="10" t="s">
        <v>130</v>
      </c>
      <c r="M33" s="10" t="s">
        <v>131</v>
      </c>
      <c r="N33" s="10"/>
      <c r="O33" s="19">
        <v>58</v>
      </c>
      <c r="P33" s="19" t="s">
        <v>132</v>
      </c>
    </row>
    <row r="34" spans="1:16" ht="27" customHeight="1" x14ac:dyDescent="0.25">
      <c r="A34" s="4">
        <f t="shared" si="1"/>
        <v>31</v>
      </c>
      <c r="B34" s="8" t="s">
        <v>153</v>
      </c>
      <c r="C34" s="5" t="str">
        <f t="shared" si="0"/>
        <v>Nguyễn Tiến Dũng</v>
      </c>
      <c r="D34" s="17" t="s">
        <v>154</v>
      </c>
      <c r="E34" s="17" t="s">
        <v>93</v>
      </c>
      <c r="F34" s="8" t="s">
        <v>155</v>
      </c>
      <c r="G34" s="8" t="s">
        <v>19</v>
      </c>
      <c r="H34" s="8" t="s">
        <v>20</v>
      </c>
      <c r="I34" s="8" t="s">
        <v>156</v>
      </c>
      <c r="J34" s="9">
        <v>2.2799999999999998</v>
      </c>
      <c r="K34" s="8" t="s">
        <v>22</v>
      </c>
      <c r="L34" s="10" t="s">
        <v>130</v>
      </c>
      <c r="M34" s="10" t="s">
        <v>131</v>
      </c>
      <c r="N34" s="10"/>
      <c r="O34" s="19">
        <v>58</v>
      </c>
      <c r="P34" s="19" t="s">
        <v>132</v>
      </c>
    </row>
    <row r="35" spans="1:16" ht="27" customHeight="1" x14ac:dyDescent="0.25">
      <c r="A35" s="4">
        <f t="shared" si="1"/>
        <v>32</v>
      </c>
      <c r="B35" s="8" t="s">
        <v>157</v>
      </c>
      <c r="C35" s="5" t="str">
        <f t="shared" si="0"/>
        <v>Nguyễn Thái Sơn</v>
      </c>
      <c r="D35" s="17" t="s">
        <v>158</v>
      </c>
      <c r="E35" s="17" t="s">
        <v>17</v>
      </c>
      <c r="F35" s="8" t="s">
        <v>159</v>
      </c>
      <c r="G35" s="8" t="s">
        <v>19</v>
      </c>
      <c r="H35" s="8" t="s">
        <v>20</v>
      </c>
      <c r="I35" s="8" t="s">
        <v>160</v>
      </c>
      <c r="J35" s="9">
        <v>2.0299999999999998</v>
      </c>
      <c r="K35" s="8" t="s">
        <v>22</v>
      </c>
      <c r="L35" s="10" t="s">
        <v>130</v>
      </c>
      <c r="M35" s="10" t="s">
        <v>131</v>
      </c>
      <c r="N35" s="10"/>
      <c r="O35" s="19">
        <v>58</v>
      </c>
      <c r="P35" s="19" t="s">
        <v>132</v>
      </c>
    </row>
    <row r="36" spans="1:16" ht="27" customHeight="1" x14ac:dyDescent="0.25">
      <c r="A36" s="4">
        <f t="shared" si="1"/>
        <v>33</v>
      </c>
      <c r="B36" s="8" t="s">
        <v>161</v>
      </c>
      <c r="C36" s="5" t="str">
        <f t="shared" si="0"/>
        <v>Phạm Thành Hưng</v>
      </c>
      <c r="D36" s="17" t="s">
        <v>162</v>
      </c>
      <c r="E36" s="17" t="s">
        <v>163</v>
      </c>
      <c r="F36" s="8" t="s">
        <v>164</v>
      </c>
      <c r="G36" s="8" t="s">
        <v>19</v>
      </c>
      <c r="H36" s="8" t="s">
        <v>20</v>
      </c>
      <c r="I36" s="8" t="s">
        <v>165</v>
      </c>
      <c r="J36" s="9">
        <v>2.14</v>
      </c>
      <c r="K36" s="8" t="s">
        <v>22</v>
      </c>
      <c r="L36" s="10" t="s">
        <v>130</v>
      </c>
      <c r="M36" s="10" t="s">
        <v>131</v>
      </c>
      <c r="N36" s="10"/>
      <c r="O36" s="19">
        <v>58</v>
      </c>
      <c r="P36" s="19" t="s">
        <v>132</v>
      </c>
    </row>
    <row r="37" spans="1:16" ht="27" customHeight="1" x14ac:dyDescent="0.25">
      <c r="A37" s="4">
        <f t="shared" si="1"/>
        <v>34</v>
      </c>
      <c r="B37" s="8" t="s">
        <v>166</v>
      </c>
      <c r="C37" s="5" t="str">
        <f t="shared" si="0"/>
        <v>Văn Bá Thái</v>
      </c>
      <c r="D37" s="17" t="s">
        <v>167</v>
      </c>
      <c r="E37" s="17" t="s">
        <v>168</v>
      </c>
      <c r="F37" s="8" t="s">
        <v>169</v>
      </c>
      <c r="G37" s="8" t="s">
        <v>19</v>
      </c>
      <c r="H37" s="8" t="s">
        <v>20</v>
      </c>
      <c r="I37" s="8" t="s">
        <v>165</v>
      </c>
      <c r="J37" s="9">
        <v>2.09</v>
      </c>
      <c r="K37" s="8" t="s">
        <v>22</v>
      </c>
      <c r="L37" s="10" t="s">
        <v>130</v>
      </c>
      <c r="M37" s="10" t="s">
        <v>131</v>
      </c>
      <c r="N37" s="10"/>
      <c r="O37" s="19">
        <v>58</v>
      </c>
      <c r="P37" s="19" t="s">
        <v>132</v>
      </c>
    </row>
    <row r="38" spans="1:16" ht="27" customHeight="1" x14ac:dyDescent="0.25">
      <c r="A38" s="4">
        <f t="shared" si="1"/>
        <v>35</v>
      </c>
      <c r="B38" s="8" t="s">
        <v>170</v>
      </c>
      <c r="C38" s="5" t="str">
        <f t="shared" si="0"/>
        <v>Nguyễn Duy Linh</v>
      </c>
      <c r="D38" s="17" t="s">
        <v>171</v>
      </c>
      <c r="E38" s="17" t="s">
        <v>172</v>
      </c>
      <c r="F38" s="8" t="s">
        <v>173</v>
      </c>
      <c r="G38" s="8" t="s">
        <v>19</v>
      </c>
      <c r="H38" s="8" t="s">
        <v>20</v>
      </c>
      <c r="I38" s="8" t="s">
        <v>174</v>
      </c>
      <c r="J38" s="9">
        <v>2.2799999999999998</v>
      </c>
      <c r="K38" s="8" t="s">
        <v>22</v>
      </c>
      <c r="L38" s="10" t="s">
        <v>137</v>
      </c>
      <c r="M38" s="10" t="s">
        <v>131</v>
      </c>
      <c r="N38" s="10"/>
      <c r="O38" s="19">
        <v>59</v>
      </c>
      <c r="P38" s="19" t="s">
        <v>132</v>
      </c>
    </row>
    <row r="39" spans="1:16" ht="27" customHeight="1" x14ac:dyDescent="0.25">
      <c r="A39" s="4">
        <f t="shared" si="1"/>
        <v>36</v>
      </c>
      <c r="B39" s="8" t="s">
        <v>175</v>
      </c>
      <c r="C39" s="5" t="str">
        <f t="shared" si="0"/>
        <v>Hoàng Nghĩa Anh Vũ</v>
      </c>
      <c r="D39" s="17" t="s">
        <v>176</v>
      </c>
      <c r="E39" s="17" t="s">
        <v>177</v>
      </c>
      <c r="F39" s="8" t="s">
        <v>178</v>
      </c>
      <c r="G39" s="8" t="s">
        <v>19</v>
      </c>
      <c r="H39" s="8" t="s">
        <v>20</v>
      </c>
      <c r="I39" s="8" t="s">
        <v>174</v>
      </c>
      <c r="J39" s="9">
        <v>2.37</v>
      </c>
      <c r="K39" s="8" t="s">
        <v>62</v>
      </c>
      <c r="L39" s="10" t="s">
        <v>137</v>
      </c>
      <c r="M39" s="10" t="s">
        <v>131</v>
      </c>
      <c r="N39" s="10"/>
      <c r="O39" s="19">
        <v>59</v>
      </c>
      <c r="P39" s="19" t="s">
        <v>132</v>
      </c>
    </row>
    <row r="40" spans="1:16" ht="27" customHeight="1" x14ac:dyDescent="0.25">
      <c r="A40" s="4">
        <f t="shared" si="1"/>
        <v>37</v>
      </c>
      <c r="B40" s="8" t="s">
        <v>179</v>
      </c>
      <c r="C40" s="5" t="str">
        <f t="shared" si="0"/>
        <v>Đỗ Văn Bách</v>
      </c>
      <c r="D40" s="17" t="s">
        <v>180</v>
      </c>
      <c r="E40" s="17" t="s">
        <v>181</v>
      </c>
      <c r="F40" s="8" t="s">
        <v>182</v>
      </c>
      <c r="G40" s="8" t="s">
        <v>19</v>
      </c>
      <c r="H40" s="8" t="s">
        <v>20</v>
      </c>
      <c r="I40" s="8" t="s">
        <v>183</v>
      </c>
      <c r="J40" s="9">
        <v>2.56</v>
      </c>
      <c r="K40" s="8" t="s">
        <v>96</v>
      </c>
      <c r="L40" s="10" t="s">
        <v>184</v>
      </c>
      <c r="M40" s="10" t="s">
        <v>131</v>
      </c>
      <c r="N40" s="10"/>
      <c r="O40" s="19">
        <v>59</v>
      </c>
      <c r="P40" s="19" t="s">
        <v>132</v>
      </c>
    </row>
    <row r="41" spans="1:16" ht="27" customHeight="1" x14ac:dyDescent="0.25">
      <c r="A41" s="4">
        <f t="shared" si="1"/>
        <v>38</v>
      </c>
      <c r="B41" s="8" t="s">
        <v>185</v>
      </c>
      <c r="C41" s="5" t="str">
        <f t="shared" si="0"/>
        <v>Đặng Thế Dương</v>
      </c>
      <c r="D41" s="17" t="s">
        <v>186</v>
      </c>
      <c r="E41" s="17" t="s">
        <v>187</v>
      </c>
      <c r="F41" s="8" t="s">
        <v>188</v>
      </c>
      <c r="G41" s="8" t="s">
        <v>19</v>
      </c>
      <c r="H41" s="8" t="s">
        <v>20</v>
      </c>
      <c r="I41" s="8" t="s">
        <v>183</v>
      </c>
      <c r="J41" s="9">
        <v>2.16</v>
      </c>
      <c r="K41" s="8" t="s">
        <v>22</v>
      </c>
      <c r="L41" s="10" t="s">
        <v>184</v>
      </c>
      <c r="M41" s="10" t="s">
        <v>131</v>
      </c>
      <c r="N41" s="10"/>
      <c r="O41" s="19">
        <v>59</v>
      </c>
      <c r="P41" s="19" t="s">
        <v>132</v>
      </c>
    </row>
    <row r="42" spans="1:16" ht="27" customHeight="1" x14ac:dyDescent="0.25">
      <c r="A42" s="4">
        <f t="shared" si="1"/>
        <v>39</v>
      </c>
      <c r="B42" s="8" t="s">
        <v>189</v>
      </c>
      <c r="C42" s="5" t="str">
        <f t="shared" si="0"/>
        <v>Đào Trung Hiếu</v>
      </c>
      <c r="D42" s="17" t="s">
        <v>190</v>
      </c>
      <c r="E42" s="17" t="s">
        <v>103</v>
      </c>
      <c r="F42" s="8" t="s">
        <v>191</v>
      </c>
      <c r="G42" s="8" t="s">
        <v>19</v>
      </c>
      <c r="H42" s="8" t="s">
        <v>20</v>
      </c>
      <c r="I42" s="8" t="s">
        <v>183</v>
      </c>
      <c r="J42" s="9">
        <v>2.14</v>
      </c>
      <c r="K42" s="8" t="s">
        <v>22</v>
      </c>
      <c r="L42" s="10" t="s">
        <v>184</v>
      </c>
      <c r="M42" s="10" t="s">
        <v>131</v>
      </c>
      <c r="N42" s="10"/>
      <c r="O42" s="19">
        <v>59</v>
      </c>
      <c r="P42" s="19" t="s">
        <v>132</v>
      </c>
    </row>
    <row r="43" spans="1:16" ht="27" customHeight="1" x14ac:dyDescent="0.25">
      <c r="A43" s="4">
        <f t="shared" si="1"/>
        <v>40</v>
      </c>
      <c r="B43" s="8" t="s">
        <v>192</v>
      </c>
      <c r="C43" s="5" t="str">
        <f t="shared" si="0"/>
        <v>Phạm Như Phương</v>
      </c>
      <c r="D43" s="17" t="s">
        <v>193</v>
      </c>
      <c r="E43" s="17" t="s">
        <v>194</v>
      </c>
      <c r="F43" s="8" t="s">
        <v>195</v>
      </c>
      <c r="G43" s="8" t="s">
        <v>19</v>
      </c>
      <c r="H43" s="8" t="s">
        <v>20</v>
      </c>
      <c r="I43" s="8" t="s">
        <v>183</v>
      </c>
      <c r="J43" s="9">
        <v>2.12</v>
      </c>
      <c r="K43" s="8" t="s">
        <v>22</v>
      </c>
      <c r="L43" s="10" t="s">
        <v>184</v>
      </c>
      <c r="M43" s="10" t="s">
        <v>131</v>
      </c>
      <c r="N43" s="10"/>
      <c r="O43" s="19">
        <v>59</v>
      </c>
      <c r="P43" s="19" t="s">
        <v>132</v>
      </c>
    </row>
    <row r="44" spans="1:16" ht="27" customHeight="1" x14ac:dyDescent="0.25">
      <c r="A44" s="4">
        <f t="shared" si="1"/>
        <v>41</v>
      </c>
      <c r="B44" s="8" t="s">
        <v>196</v>
      </c>
      <c r="C44" s="5" t="str">
        <f t="shared" si="0"/>
        <v>Khounpasird Singlattana</v>
      </c>
      <c r="D44" s="17" t="s">
        <v>197</v>
      </c>
      <c r="E44" s="17" t="s">
        <v>198</v>
      </c>
      <c r="F44" s="8" t="s">
        <v>199</v>
      </c>
      <c r="G44" s="8" t="s">
        <v>19</v>
      </c>
      <c r="H44" s="8" t="s">
        <v>200</v>
      </c>
      <c r="I44" s="8" t="s">
        <v>183</v>
      </c>
      <c r="J44" s="9">
        <v>2.31</v>
      </c>
      <c r="K44" s="8" t="s">
        <v>62</v>
      </c>
      <c r="L44" s="10" t="s">
        <v>184</v>
      </c>
      <c r="M44" s="10" t="s">
        <v>131</v>
      </c>
      <c r="N44" s="13" t="s">
        <v>201</v>
      </c>
      <c r="O44" s="19">
        <v>59</v>
      </c>
      <c r="P44" s="19" t="s">
        <v>132</v>
      </c>
    </row>
    <row r="45" spans="1:16" ht="27" customHeight="1" x14ac:dyDescent="0.25">
      <c r="A45" s="4">
        <f t="shared" si="1"/>
        <v>42</v>
      </c>
      <c r="B45" s="8" t="s">
        <v>202</v>
      </c>
      <c r="C45" s="5" t="str">
        <f t="shared" si="0"/>
        <v>Nguyễn Ngọc Sơn</v>
      </c>
      <c r="D45" s="17" t="s">
        <v>203</v>
      </c>
      <c r="E45" s="17" t="s">
        <v>17</v>
      </c>
      <c r="F45" s="8" t="s">
        <v>204</v>
      </c>
      <c r="G45" s="8" t="s">
        <v>19</v>
      </c>
      <c r="H45" s="8" t="s">
        <v>20</v>
      </c>
      <c r="I45" s="8" t="s">
        <v>183</v>
      </c>
      <c r="J45" s="9">
        <v>3.19</v>
      </c>
      <c r="K45" s="8" t="s">
        <v>96</v>
      </c>
      <c r="L45" s="10" t="s">
        <v>184</v>
      </c>
      <c r="M45" s="10" t="s">
        <v>131</v>
      </c>
      <c r="N45" s="10"/>
      <c r="O45" s="19">
        <v>59</v>
      </c>
      <c r="P45" s="19" t="s">
        <v>132</v>
      </c>
    </row>
    <row r="46" spans="1:16" ht="27" customHeight="1" x14ac:dyDescent="0.25">
      <c r="A46" s="4">
        <f t="shared" si="1"/>
        <v>43</v>
      </c>
      <c r="B46" s="8" t="s">
        <v>205</v>
      </c>
      <c r="C46" s="5" t="str">
        <f t="shared" si="0"/>
        <v>Vũ Xuân Trường</v>
      </c>
      <c r="D46" s="17" t="s">
        <v>206</v>
      </c>
      <c r="E46" s="17" t="s">
        <v>207</v>
      </c>
      <c r="F46" s="8" t="s">
        <v>208</v>
      </c>
      <c r="G46" s="8" t="s">
        <v>19</v>
      </c>
      <c r="H46" s="8" t="s">
        <v>20</v>
      </c>
      <c r="I46" s="8" t="s">
        <v>183</v>
      </c>
      <c r="J46" s="9">
        <v>2.15</v>
      </c>
      <c r="K46" s="8" t="s">
        <v>22</v>
      </c>
      <c r="L46" s="10" t="s">
        <v>184</v>
      </c>
      <c r="M46" s="10" t="s">
        <v>131</v>
      </c>
      <c r="N46" s="10"/>
      <c r="O46" s="19">
        <v>59</v>
      </c>
      <c r="P46" s="19" t="s">
        <v>132</v>
      </c>
    </row>
    <row r="47" spans="1:16" ht="27" customHeight="1" x14ac:dyDescent="0.25">
      <c r="A47" s="4">
        <f t="shared" si="1"/>
        <v>44</v>
      </c>
      <c r="B47" s="8" t="s">
        <v>209</v>
      </c>
      <c r="C47" s="5" t="str">
        <f t="shared" si="0"/>
        <v>Nguyễn Quang Anh</v>
      </c>
      <c r="D47" s="17" t="s">
        <v>210</v>
      </c>
      <c r="E47" s="17" t="s">
        <v>211</v>
      </c>
      <c r="F47" s="8" t="s">
        <v>212</v>
      </c>
      <c r="G47" s="8" t="s">
        <v>19</v>
      </c>
      <c r="H47" s="8" t="s">
        <v>20</v>
      </c>
      <c r="I47" s="8" t="s">
        <v>213</v>
      </c>
      <c r="J47" s="9">
        <v>2.56</v>
      </c>
      <c r="K47" s="8" t="s">
        <v>96</v>
      </c>
      <c r="L47" s="10" t="s">
        <v>184</v>
      </c>
      <c r="M47" s="10" t="s">
        <v>131</v>
      </c>
      <c r="N47" s="10"/>
      <c r="O47" s="19">
        <v>59</v>
      </c>
      <c r="P47" s="19" t="s">
        <v>132</v>
      </c>
    </row>
    <row r="48" spans="1:16" ht="27" customHeight="1" x14ac:dyDescent="0.25">
      <c r="A48" s="4">
        <f t="shared" si="1"/>
        <v>45</v>
      </c>
      <c r="B48" s="8" t="s">
        <v>214</v>
      </c>
      <c r="C48" s="5" t="str">
        <f t="shared" si="0"/>
        <v>Hoàng Đức Đạt</v>
      </c>
      <c r="D48" s="17" t="s">
        <v>215</v>
      </c>
      <c r="E48" s="17" t="s">
        <v>28</v>
      </c>
      <c r="F48" s="8" t="s">
        <v>216</v>
      </c>
      <c r="G48" s="8" t="s">
        <v>19</v>
      </c>
      <c r="H48" s="8" t="s">
        <v>20</v>
      </c>
      <c r="I48" s="8" t="s">
        <v>213</v>
      </c>
      <c r="J48" s="9">
        <v>2.39</v>
      </c>
      <c r="K48" s="8" t="s">
        <v>62</v>
      </c>
      <c r="L48" s="10" t="s">
        <v>184</v>
      </c>
      <c r="M48" s="10" t="s">
        <v>131</v>
      </c>
      <c r="N48" s="10"/>
      <c r="O48" s="19">
        <v>59</v>
      </c>
      <c r="P48" s="19" t="s">
        <v>132</v>
      </c>
    </row>
    <row r="49" spans="1:16" ht="27" customHeight="1" x14ac:dyDescent="0.25">
      <c r="A49" s="4">
        <f t="shared" si="1"/>
        <v>46</v>
      </c>
      <c r="B49" s="8" t="s">
        <v>217</v>
      </c>
      <c r="C49" s="5" t="str">
        <f t="shared" si="0"/>
        <v>Ngô Văn Duy</v>
      </c>
      <c r="D49" s="17" t="s">
        <v>218</v>
      </c>
      <c r="E49" s="17" t="s">
        <v>219</v>
      </c>
      <c r="F49" s="8" t="s">
        <v>220</v>
      </c>
      <c r="G49" s="8" t="s">
        <v>19</v>
      </c>
      <c r="H49" s="8" t="s">
        <v>20</v>
      </c>
      <c r="I49" s="8" t="s">
        <v>213</v>
      </c>
      <c r="J49" s="9">
        <v>2.59</v>
      </c>
      <c r="K49" s="8" t="s">
        <v>96</v>
      </c>
      <c r="L49" s="10" t="s">
        <v>184</v>
      </c>
      <c r="M49" s="10" t="s">
        <v>131</v>
      </c>
      <c r="N49" s="10"/>
      <c r="O49" s="19">
        <v>59</v>
      </c>
      <c r="P49" s="19" t="s">
        <v>132</v>
      </c>
    </row>
    <row r="50" spans="1:16" ht="27" customHeight="1" x14ac:dyDescent="0.25">
      <c r="A50" s="4">
        <f t="shared" si="1"/>
        <v>47</v>
      </c>
      <c r="B50" s="8" t="s">
        <v>221</v>
      </c>
      <c r="C50" s="5" t="str">
        <f t="shared" si="0"/>
        <v>Nguyễn Đình Hồng</v>
      </c>
      <c r="D50" s="17" t="s">
        <v>222</v>
      </c>
      <c r="E50" s="17" t="s">
        <v>223</v>
      </c>
      <c r="F50" s="8" t="s">
        <v>224</v>
      </c>
      <c r="G50" s="8" t="s">
        <v>19</v>
      </c>
      <c r="H50" s="8" t="s">
        <v>20</v>
      </c>
      <c r="I50" s="8" t="s">
        <v>213</v>
      </c>
      <c r="J50" s="9">
        <v>2.2999999999999998</v>
      </c>
      <c r="K50" s="8" t="s">
        <v>62</v>
      </c>
      <c r="L50" s="10" t="s">
        <v>184</v>
      </c>
      <c r="M50" s="10" t="s">
        <v>131</v>
      </c>
      <c r="N50" s="10"/>
      <c r="O50" s="19">
        <v>59</v>
      </c>
      <c r="P50" s="19" t="s">
        <v>132</v>
      </c>
    </row>
    <row r="51" spans="1:16" ht="27" customHeight="1" x14ac:dyDescent="0.25">
      <c r="A51" s="4">
        <f t="shared" si="1"/>
        <v>48</v>
      </c>
      <c r="B51" s="8" t="s">
        <v>225</v>
      </c>
      <c r="C51" s="5" t="str">
        <f t="shared" si="0"/>
        <v>Dương Đức Minh</v>
      </c>
      <c r="D51" s="17" t="s">
        <v>226</v>
      </c>
      <c r="E51" s="17" t="s">
        <v>38</v>
      </c>
      <c r="F51" s="8" t="s">
        <v>227</v>
      </c>
      <c r="G51" s="8" t="s">
        <v>19</v>
      </c>
      <c r="H51" s="8" t="s">
        <v>20</v>
      </c>
      <c r="I51" s="8" t="s">
        <v>213</v>
      </c>
      <c r="J51" s="9">
        <v>2.34</v>
      </c>
      <c r="K51" s="8" t="s">
        <v>62</v>
      </c>
      <c r="L51" s="10" t="s">
        <v>184</v>
      </c>
      <c r="M51" s="10" t="s">
        <v>131</v>
      </c>
      <c r="N51" s="10"/>
      <c r="O51" s="19">
        <v>59</v>
      </c>
      <c r="P51" s="19" t="s">
        <v>132</v>
      </c>
    </row>
    <row r="52" spans="1:16" ht="27" customHeight="1" x14ac:dyDescent="0.25">
      <c r="A52" s="4">
        <f t="shared" si="1"/>
        <v>49</v>
      </c>
      <c r="B52" s="8" t="s">
        <v>228</v>
      </c>
      <c r="C52" s="5" t="str">
        <f t="shared" si="0"/>
        <v>Nguyễn Hoài Nam</v>
      </c>
      <c r="D52" s="17" t="s">
        <v>229</v>
      </c>
      <c r="E52" s="17" t="s">
        <v>19</v>
      </c>
      <c r="F52" s="8" t="s">
        <v>230</v>
      </c>
      <c r="G52" s="8" t="s">
        <v>19</v>
      </c>
      <c r="H52" s="8" t="s">
        <v>20</v>
      </c>
      <c r="I52" s="8" t="s">
        <v>213</v>
      </c>
      <c r="J52" s="9">
        <v>2.67</v>
      </c>
      <c r="K52" s="8" t="s">
        <v>96</v>
      </c>
      <c r="L52" s="10" t="s">
        <v>184</v>
      </c>
      <c r="M52" s="10" t="s">
        <v>131</v>
      </c>
      <c r="N52" s="10"/>
      <c r="O52" s="19">
        <v>59</v>
      </c>
      <c r="P52" s="19" t="s">
        <v>132</v>
      </c>
    </row>
    <row r="53" spans="1:16" ht="27" customHeight="1" x14ac:dyDescent="0.25">
      <c r="A53" s="4">
        <f t="shared" si="1"/>
        <v>50</v>
      </c>
      <c r="B53" s="8" t="s">
        <v>231</v>
      </c>
      <c r="C53" s="5" t="str">
        <f t="shared" si="0"/>
        <v>Nguyễn Hoàng Nam</v>
      </c>
      <c r="D53" s="17" t="s">
        <v>106</v>
      </c>
      <c r="E53" s="17" t="s">
        <v>19</v>
      </c>
      <c r="F53" s="8" t="s">
        <v>232</v>
      </c>
      <c r="G53" s="8" t="s">
        <v>19</v>
      </c>
      <c r="H53" s="8" t="s">
        <v>20</v>
      </c>
      <c r="I53" s="8" t="s">
        <v>213</v>
      </c>
      <c r="J53" s="9">
        <v>2.2400000000000002</v>
      </c>
      <c r="K53" s="8" t="s">
        <v>22</v>
      </c>
      <c r="L53" s="10" t="s">
        <v>184</v>
      </c>
      <c r="M53" s="10" t="s">
        <v>131</v>
      </c>
      <c r="N53" s="10"/>
      <c r="O53" s="19">
        <v>59</v>
      </c>
      <c r="P53" s="19" t="s">
        <v>132</v>
      </c>
    </row>
    <row r="54" spans="1:16" ht="27" customHeight="1" x14ac:dyDescent="0.25">
      <c r="A54" s="4">
        <f t="shared" si="1"/>
        <v>51</v>
      </c>
      <c r="B54" s="8" t="s">
        <v>233</v>
      </c>
      <c r="C54" s="5" t="str">
        <f t="shared" si="0"/>
        <v>Vũ Quốc Tuấn</v>
      </c>
      <c r="D54" s="17" t="s">
        <v>234</v>
      </c>
      <c r="E54" s="17" t="s">
        <v>235</v>
      </c>
      <c r="F54" s="8" t="s">
        <v>236</v>
      </c>
      <c r="G54" s="8" t="s">
        <v>19</v>
      </c>
      <c r="H54" s="8" t="s">
        <v>20</v>
      </c>
      <c r="I54" s="8" t="s">
        <v>213</v>
      </c>
      <c r="J54" s="9">
        <v>2.1</v>
      </c>
      <c r="K54" s="8" t="s">
        <v>22</v>
      </c>
      <c r="L54" s="10" t="s">
        <v>184</v>
      </c>
      <c r="M54" s="10"/>
      <c r="N54" s="10"/>
      <c r="O54" s="19">
        <v>59</v>
      </c>
      <c r="P54" s="19" t="s">
        <v>132</v>
      </c>
    </row>
    <row r="55" spans="1:16" ht="27" customHeight="1" x14ac:dyDescent="0.25">
      <c r="A55" s="4">
        <f t="shared" si="1"/>
        <v>52</v>
      </c>
      <c r="B55" s="8" t="s">
        <v>237</v>
      </c>
      <c r="C55" s="5" t="str">
        <f t="shared" si="0"/>
        <v>Vương Đình An</v>
      </c>
      <c r="D55" s="17" t="s">
        <v>238</v>
      </c>
      <c r="E55" s="17" t="s">
        <v>239</v>
      </c>
      <c r="F55" s="8" t="s">
        <v>240</v>
      </c>
      <c r="G55" s="8" t="s">
        <v>19</v>
      </c>
      <c r="H55" s="8" t="s">
        <v>20</v>
      </c>
      <c r="I55" s="8" t="s">
        <v>241</v>
      </c>
      <c r="J55" s="9">
        <v>2.0299999999999998</v>
      </c>
      <c r="K55" s="8" t="s">
        <v>22</v>
      </c>
      <c r="L55" s="10" t="s">
        <v>130</v>
      </c>
      <c r="M55" s="10"/>
      <c r="N55" s="10"/>
      <c r="O55" s="19">
        <v>59</v>
      </c>
      <c r="P55" s="19" t="s">
        <v>132</v>
      </c>
    </row>
    <row r="56" spans="1:16" ht="27" customHeight="1" x14ac:dyDescent="0.25">
      <c r="A56" s="4">
        <f t="shared" si="1"/>
        <v>53</v>
      </c>
      <c r="B56" s="8" t="s">
        <v>242</v>
      </c>
      <c r="C56" s="5" t="str">
        <f t="shared" si="0"/>
        <v>Bùi Văn Đức</v>
      </c>
      <c r="D56" s="17" t="s">
        <v>243</v>
      </c>
      <c r="E56" s="17" t="s">
        <v>244</v>
      </c>
      <c r="F56" s="8" t="s">
        <v>245</v>
      </c>
      <c r="G56" s="8" t="s">
        <v>19</v>
      </c>
      <c r="H56" s="8" t="s">
        <v>20</v>
      </c>
      <c r="I56" s="8" t="s">
        <v>241</v>
      </c>
      <c r="J56" s="9">
        <v>2.74</v>
      </c>
      <c r="K56" s="8" t="s">
        <v>96</v>
      </c>
      <c r="L56" s="10" t="s">
        <v>130</v>
      </c>
      <c r="M56" s="10"/>
      <c r="N56" s="10"/>
      <c r="O56" s="19">
        <v>59</v>
      </c>
      <c r="P56" s="19" t="s">
        <v>132</v>
      </c>
    </row>
    <row r="57" spans="1:16" ht="27" customHeight="1" x14ac:dyDescent="0.25">
      <c r="A57" s="4">
        <f t="shared" si="1"/>
        <v>54</v>
      </c>
      <c r="B57" s="8" t="s">
        <v>246</v>
      </c>
      <c r="C57" s="5" t="str">
        <f t="shared" si="0"/>
        <v>Đồng Mạnh Đức</v>
      </c>
      <c r="D57" s="17" t="s">
        <v>247</v>
      </c>
      <c r="E57" s="17" t="s">
        <v>244</v>
      </c>
      <c r="F57" s="8" t="s">
        <v>248</v>
      </c>
      <c r="G57" s="8" t="s">
        <v>19</v>
      </c>
      <c r="H57" s="8" t="s">
        <v>20</v>
      </c>
      <c r="I57" s="8" t="s">
        <v>241</v>
      </c>
      <c r="J57" s="9">
        <v>2.0699999999999998</v>
      </c>
      <c r="K57" s="8" t="s">
        <v>22</v>
      </c>
      <c r="L57" s="10" t="s">
        <v>130</v>
      </c>
      <c r="M57" s="10"/>
      <c r="N57" s="10"/>
      <c r="O57" s="19">
        <v>59</v>
      </c>
      <c r="P57" s="19" t="s">
        <v>132</v>
      </c>
    </row>
    <row r="58" spans="1:16" ht="27" customHeight="1" x14ac:dyDescent="0.25">
      <c r="A58" s="4">
        <f t="shared" si="1"/>
        <v>55</v>
      </c>
      <c r="B58" s="8" t="s">
        <v>249</v>
      </c>
      <c r="C58" s="5" t="str">
        <f t="shared" si="0"/>
        <v>Trần Sách Đức</v>
      </c>
      <c r="D58" s="17" t="s">
        <v>250</v>
      </c>
      <c r="E58" s="17" t="s">
        <v>244</v>
      </c>
      <c r="F58" s="8" t="s">
        <v>251</v>
      </c>
      <c r="G58" s="8" t="s">
        <v>19</v>
      </c>
      <c r="H58" s="8" t="s">
        <v>20</v>
      </c>
      <c r="I58" s="8" t="s">
        <v>241</v>
      </c>
      <c r="J58" s="9">
        <v>2.17</v>
      </c>
      <c r="K58" s="8" t="s">
        <v>22</v>
      </c>
      <c r="L58" s="10" t="s">
        <v>130</v>
      </c>
      <c r="M58" s="10"/>
      <c r="N58" s="10"/>
      <c r="O58" s="19">
        <v>59</v>
      </c>
      <c r="P58" s="19" t="s">
        <v>132</v>
      </c>
    </row>
    <row r="59" spans="1:16" ht="27" customHeight="1" x14ac:dyDescent="0.25">
      <c r="A59" s="4">
        <f t="shared" si="1"/>
        <v>56</v>
      </c>
      <c r="B59" s="8" t="s">
        <v>252</v>
      </c>
      <c r="C59" s="5" t="str">
        <f t="shared" si="0"/>
        <v>Vũ Mạnh Dũng</v>
      </c>
      <c r="D59" s="17" t="s">
        <v>253</v>
      </c>
      <c r="E59" s="17" t="s">
        <v>93</v>
      </c>
      <c r="F59" s="8" t="s">
        <v>254</v>
      </c>
      <c r="G59" s="8" t="s">
        <v>19</v>
      </c>
      <c r="H59" s="8" t="s">
        <v>20</v>
      </c>
      <c r="I59" s="8" t="s">
        <v>241</v>
      </c>
      <c r="J59" s="9">
        <v>2.09</v>
      </c>
      <c r="K59" s="8" t="s">
        <v>22</v>
      </c>
      <c r="L59" s="10" t="s">
        <v>130</v>
      </c>
      <c r="M59" s="10"/>
      <c r="N59" s="10"/>
      <c r="O59" s="19">
        <v>59</v>
      </c>
      <c r="P59" s="19" t="s">
        <v>132</v>
      </c>
    </row>
    <row r="60" spans="1:16" ht="27" customHeight="1" x14ac:dyDescent="0.25">
      <c r="A60" s="4">
        <f t="shared" si="1"/>
        <v>57</v>
      </c>
      <c r="B60" s="8" t="s">
        <v>255</v>
      </c>
      <c r="C60" s="5" t="str">
        <f t="shared" si="0"/>
        <v>Ngô Văn Hải</v>
      </c>
      <c r="D60" s="17" t="s">
        <v>218</v>
      </c>
      <c r="E60" s="17" t="s">
        <v>60</v>
      </c>
      <c r="F60" s="8" t="s">
        <v>256</v>
      </c>
      <c r="G60" s="8" t="s">
        <v>19</v>
      </c>
      <c r="H60" s="8" t="s">
        <v>20</v>
      </c>
      <c r="I60" s="8" t="s">
        <v>241</v>
      </c>
      <c r="J60" s="9">
        <v>2.02</v>
      </c>
      <c r="K60" s="8" t="s">
        <v>22</v>
      </c>
      <c r="L60" s="10" t="s">
        <v>130</v>
      </c>
      <c r="M60" s="10"/>
      <c r="N60" s="10"/>
      <c r="O60" s="19">
        <v>59</v>
      </c>
      <c r="P60" s="19" t="s">
        <v>132</v>
      </c>
    </row>
    <row r="61" spans="1:16" ht="27" customHeight="1" x14ac:dyDescent="0.25">
      <c r="A61" s="4">
        <f t="shared" si="1"/>
        <v>58</v>
      </c>
      <c r="B61" s="8" t="s">
        <v>257</v>
      </c>
      <c r="C61" s="5" t="str">
        <f t="shared" si="0"/>
        <v>Phạm Thị Hiên</v>
      </c>
      <c r="D61" s="17" t="s">
        <v>258</v>
      </c>
      <c r="E61" s="17" t="s">
        <v>259</v>
      </c>
      <c r="F61" s="8" t="s">
        <v>230</v>
      </c>
      <c r="G61" s="8" t="s">
        <v>128</v>
      </c>
      <c r="H61" s="8" t="s">
        <v>20</v>
      </c>
      <c r="I61" s="8" t="s">
        <v>241</v>
      </c>
      <c r="J61" s="9">
        <v>2.21</v>
      </c>
      <c r="K61" s="8" t="s">
        <v>22</v>
      </c>
      <c r="L61" s="10" t="s">
        <v>130</v>
      </c>
      <c r="M61" s="10"/>
      <c r="N61" s="10"/>
      <c r="O61" s="19">
        <v>59</v>
      </c>
      <c r="P61" s="19" t="s">
        <v>132</v>
      </c>
    </row>
    <row r="62" spans="1:16" ht="27" customHeight="1" x14ac:dyDescent="0.25">
      <c r="A62" s="4">
        <f t="shared" si="1"/>
        <v>59</v>
      </c>
      <c r="B62" s="8" t="s">
        <v>260</v>
      </c>
      <c r="C62" s="5" t="str">
        <f t="shared" si="0"/>
        <v>Vũ Huy Hoàng</v>
      </c>
      <c r="D62" s="17" t="s">
        <v>121</v>
      </c>
      <c r="E62" s="17" t="s">
        <v>261</v>
      </c>
      <c r="F62" s="8" t="s">
        <v>262</v>
      </c>
      <c r="G62" s="8" t="s">
        <v>19</v>
      </c>
      <c r="H62" s="8" t="s">
        <v>20</v>
      </c>
      <c r="I62" s="8" t="s">
        <v>241</v>
      </c>
      <c r="J62" s="9">
        <v>2.4300000000000002</v>
      </c>
      <c r="K62" s="8" t="s">
        <v>62</v>
      </c>
      <c r="L62" s="10" t="s">
        <v>130</v>
      </c>
      <c r="M62" s="10"/>
      <c r="N62" s="10"/>
      <c r="O62" s="19">
        <v>59</v>
      </c>
      <c r="P62" s="19" t="s">
        <v>132</v>
      </c>
    </row>
    <row r="63" spans="1:16" ht="27" customHeight="1" x14ac:dyDescent="0.25">
      <c r="A63" s="4">
        <f t="shared" si="1"/>
        <v>60</v>
      </c>
      <c r="B63" s="8" t="s">
        <v>263</v>
      </c>
      <c r="C63" s="5" t="str">
        <f t="shared" si="0"/>
        <v>Phạm Huy Hùng</v>
      </c>
      <c r="D63" s="17" t="s">
        <v>264</v>
      </c>
      <c r="E63" s="17" t="s">
        <v>68</v>
      </c>
      <c r="F63" s="8" t="s">
        <v>265</v>
      </c>
      <c r="G63" s="8" t="s">
        <v>19</v>
      </c>
      <c r="H63" s="8" t="s">
        <v>20</v>
      </c>
      <c r="I63" s="8" t="s">
        <v>241</v>
      </c>
      <c r="J63" s="9">
        <v>2.6</v>
      </c>
      <c r="K63" s="8" t="s">
        <v>96</v>
      </c>
      <c r="L63" s="10" t="s">
        <v>130</v>
      </c>
      <c r="M63" s="10"/>
      <c r="N63" s="10"/>
      <c r="O63" s="19">
        <v>59</v>
      </c>
      <c r="P63" s="19" t="s">
        <v>132</v>
      </c>
    </row>
    <row r="64" spans="1:16" ht="27" customHeight="1" x14ac:dyDescent="0.25">
      <c r="A64" s="4">
        <f t="shared" si="1"/>
        <v>61</v>
      </c>
      <c r="B64" s="8" t="s">
        <v>266</v>
      </c>
      <c r="C64" s="5" t="str">
        <f t="shared" si="0"/>
        <v>Lê Quang Huy</v>
      </c>
      <c r="D64" s="17" t="s">
        <v>267</v>
      </c>
      <c r="E64" s="17" t="s">
        <v>107</v>
      </c>
      <c r="F64" s="8" t="s">
        <v>268</v>
      </c>
      <c r="G64" s="8" t="s">
        <v>19</v>
      </c>
      <c r="H64" s="8" t="s">
        <v>20</v>
      </c>
      <c r="I64" s="8" t="s">
        <v>241</v>
      </c>
      <c r="J64" s="9">
        <v>2.0299999999999998</v>
      </c>
      <c r="K64" s="8" t="s">
        <v>22</v>
      </c>
      <c r="L64" s="10" t="s">
        <v>130</v>
      </c>
      <c r="M64" s="10"/>
      <c r="N64" s="10"/>
      <c r="O64" s="19">
        <v>59</v>
      </c>
      <c r="P64" s="19" t="s">
        <v>132</v>
      </c>
    </row>
    <row r="65" spans="1:16" ht="27" customHeight="1" x14ac:dyDescent="0.25">
      <c r="A65" s="4">
        <f t="shared" si="1"/>
        <v>62</v>
      </c>
      <c r="B65" s="8" t="s">
        <v>269</v>
      </c>
      <c r="C65" s="5" t="str">
        <f t="shared" si="0"/>
        <v>Nguyễn Tuấn Linh</v>
      </c>
      <c r="D65" s="17" t="s">
        <v>270</v>
      </c>
      <c r="E65" s="17" t="s">
        <v>172</v>
      </c>
      <c r="F65" s="8" t="s">
        <v>69</v>
      </c>
      <c r="G65" s="8" t="s">
        <v>19</v>
      </c>
      <c r="H65" s="8" t="s">
        <v>20</v>
      </c>
      <c r="I65" s="8" t="s">
        <v>241</v>
      </c>
      <c r="J65" s="9">
        <v>2.23</v>
      </c>
      <c r="K65" s="8" t="s">
        <v>22</v>
      </c>
      <c r="L65" s="10" t="s">
        <v>130</v>
      </c>
      <c r="M65" s="10"/>
      <c r="N65" s="10"/>
      <c r="O65" s="19">
        <v>59</v>
      </c>
      <c r="P65" s="19" t="s">
        <v>132</v>
      </c>
    </row>
    <row r="66" spans="1:16" ht="27" customHeight="1" x14ac:dyDescent="0.25">
      <c r="A66" s="4">
        <f t="shared" si="1"/>
        <v>63</v>
      </c>
      <c r="B66" s="8" t="s">
        <v>271</v>
      </c>
      <c r="C66" s="5" t="str">
        <f t="shared" si="0"/>
        <v>Đặng Mạnh Luân</v>
      </c>
      <c r="D66" s="17" t="s">
        <v>272</v>
      </c>
      <c r="E66" s="17" t="s">
        <v>74</v>
      </c>
      <c r="F66" s="8" t="s">
        <v>273</v>
      </c>
      <c r="G66" s="8" t="s">
        <v>19</v>
      </c>
      <c r="H66" s="8" t="s">
        <v>20</v>
      </c>
      <c r="I66" s="8" t="s">
        <v>241</v>
      </c>
      <c r="J66" s="9">
        <v>2.67</v>
      </c>
      <c r="K66" s="8" t="s">
        <v>96</v>
      </c>
      <c r="L66" s="10" t="s">
        <v>130</v>
      </c>
      <c r="M66" s="10"/>
      <c r="N66" s="10"/>
      <c r="O66" s="19">
        <v>59</v>
      </c>
      <c r="P66" s="19" t="s">
        <v>132</v>
      </c>
    </row>
    <row r="67" spans="1:16" ht="27" customHeight="1" x14ac:dyDescent="0.25">
      <c r="A67" s="4">
        <f t="shared" si="1"/>
        <v>64</v>
      </c>
      <c r="B67" s="8" t="s">
        <v>274</v>
      </c>
      <c r="C67" s="5" t="str">
        <f t="shared" si="0"/>
        <v>Trần Xuân Lực</v>
      </c>
      <c r="D67" s="17" t="s">
        <v>275</v>
      </c>
      <c r="E67" s="17" t="s">
        <v>276</v>
      </c>
      <c r="F67" s="8" t="s">
        <v>277</v>
      </c>
      <c r="G67" s="8" t="s">
        <v>19</v>
      </c>
      <c r="H67" s="8" t="s">
        <v>20</v>
      </c>
      <c r="I67" s="8" t="s">
        <v>241</v>
      </c>
      <c r="J67" s="9">
        <v>2.0099999999999998</v>
      </c>
      <c r="K67" s="8" t="s">
        <v>22</v>
      </c>
      <c r="L67" s="10" t="s">
        <v>130</v>
      </c>
      <c r="M67" s="10"/>
      <c r="N67" s="10"/>
      <c r="O67" s="19">
        <v>59</v>
      </c>
      <c r="P67" s="19" t="s">
        <v>132</v>
      </c>
    </row>
    <row r="68" spans="1:16" ht="27" customHeight="1" x14ac:dyDescent="0.25">
      <c r="A68" s="4">
        <f t="shared" si="1"/>
        <v>65</v>
      </c>
      <c r="B68" s="8" t="s">
        <v>278</v>
      </c>
      <c r="C68" s="5" t="str">
        <f t="shared" si="0"/>
        <v>Bùi Minh Anh</v>
      </c>
      <c r="D68" s="17" t="s">
        <v>279</v>
      </c>
      <c r="E68" s="17" t="s">
        <v>211</v>
      </c>
      <c r="F68" s="8" t="s">
        <v>280</v>
      </c>
      <c r="G68" s="8" t="s">
        <v>19</v>
      </c>
      <c r="H68" s="8" t="s">
        <v>20</v>
      </c>
      <c r="I68" s="8" t="s">
        <v>281</v>
      </c>
      <c r="J68" s="9">
        <v>2.54</v>
      </c>
      <c r="K68" s="8" t="s">
        <v>96</v>
      </c>
      <c r="L68" s="10" t="s">
        <v>130</v>
      </c>
      <c r="M68" s="10"/>
      <c r="N68" s="10"/>
      <c r="O68" s="19">
        <v>59</v>
      </c>
      <c r="P68" s="19" t="s">
        <v>132</v>
      </c>
    </row>
    <row r="69" spans="1:16" ht="27" customHeight="1" x14ac:dyDescent="0.25">
      <c r="A69" s="4">
        <f t="shared" si="1"/>
        <v>66</v>
      </c>
      <c r="B69" s="8" t="s">
        <v>282</v>
      </c>
      <c r="C69" s="5" t="str">
        <f t="shared" ref="C69:C132" si="2">D69&amp;" "&amp;E69</f>
        <v>Nguyễn Thành Trung</v>
      </c>
      <c r="D69" s="17" t="s">
        <v>73</v>
      </c>
      <c r="E69" s="17" t="s">
        <v>283</v>
      </c>
      <c r="F69" s="8" t="s">
        <v>284</v>
      </c>
      <c r="G69" s="8" t="s">
        <v>19</v>
      </c>
      <c r="H69" s="8" t="s">
        <v>20</v>
      </c>
      <c r="I69" s="8" t="s">
        <v>281</v>
      </c>
      <c r="J69" s="9">
        <v>2.37</v>
      </c>
      <c r="K69" s="8" t="s">
        <v>62</v>
      </c>
      <c r="L69" s="10" t="s">
        <v>130</v>
      </c>
      <c r="M69" s="10"/>
      <c r="N69" s="10"/>
      <c r="O69" s="19">
        <v>59</v>
      </c>
      <c r="P69" s="19" t="s">
        <v>132</v>
      </c>
    </row>
    <row r="70" spans="1:16" ht="27" customHeight="1" x14ac:dyDescent="0.25">
      <c r="A70" s="4">
        <f t="shared" ref="A70:A133" si="3">+A69+1</f>
        <v>67</v>
      </c>
      <c r="B70" s="8" t="s">
        <v>285</v>
      </c>
      <c r="C70" s="5" t="str">
        <f t="shared" si="2"/>
        <v>Phạm Trọng Vinh</v>
      </c>
      <c r="D70" s="17" t="s">
        <v>286</v>
      </c>
      <c r="E70" s="17" t="s">
        <v>287</v>
      </c>
      <c r="F70" s="8" t="s">
        <v>288</v>
      </c>
      <c r="G70" s="8" t="s">
        <v>19</v>
      </c>
      <c r="H70" s="8" t="s">
        <v>20</v>
      </c>
      <c r="I70" s="8" t="s">
        <v>281</v>
      </c>
      <c r="J70" s="9">
        <v>2.12</v>
      </c>
      <c r="K70" s="8" t="s">
        <v>22</v>
      </c>
      <c r="L70" s="10" t="s">
        <v>130</v>
      </c>
      <c r="M70" s="10"/>
      <c r="N70" s="10"/>
      <c r="O70" s="19">
        <v>59</v>
      </c>
      <c r="P70" s="19" t="s">
        <v>132</v>
      </c>
    </row>
    <row r="71" spans="1:16" ht="27" customHeight="1" x14ac:dyDescent="0.25">
      <c r="A71" s="4">
        <f t="shared" si="3"/>
        <v>68</v>
      </c>
      <c r="B71" s="8" t="s">
        <v>289</v>
      </c>
      <c r="C71" s="5" t="str">
        <f t="shared" si="2"/>
        <v>Vũ Thị Ngọc Anh</v>
      </c>
      <c r="D71" s="17" t="s">
        <v>290</v>
      </c>
      <c r="E71" s="17" t="s">
        <v>211</v>
      </c>
      <c r="F71" s="8" t="s">
        <v>291</v>
      </c>
      <c r="G71" s="8" t="s">
        <v>128</v>
      </c>
      <c r="H71" s="8" t="s">
        <v>20</v>
      </c>
      <c r="I71" s="8" t="s">
        <v>292</v>
      </c>
      <c r="J71" s="9">
        <v>2.9</v>
      </c>
      <c r="K71" s="8" t="s">
        <v>96</v>
      </c>
      <c r="L71" s="10" t="s">
        <v>130</v>
      </c>
      <c r="M71" s="10"/>
      <c r="N71" s="10"/>
      <c r="O71" s="19">
        <v>59</v>
      </c>
      <c r="P71" s="19" t="s">
        <v>132</v>
      </c>
    </row>
    <row r="72" spans="1:16" ht="27" customHeight="1" x14ac:dyDescent="0.25">
      <c r="A72" s="4">
        <f t="shared" si="3"/>
        <v>69</v>
      </c>
      <c r="B72" s="8" t="s">
        <v>293</v>
      </c>
      <c r="C72" s="5" t="str">
        <f t="shared" si="2"/>
        <v>Nguyễn Minh Hưng</v>
      </c>
      <c r="D72" s="17" t="s">
        <v>294</v>
      </c>
      <c r="E72" s="17" t="s">
        <v>163</v>
      </c>
      <c r="F72" s="8" t="s">
        <v>295</v>
      </c>
      <c r="G72" s="8" t="s">
        <v>19</v>
      </c>
      <c r="H72" s="8" t="s">
        <v>20</v>
      </c>
      <c r="I72" s="8" t="s">
        <v>292</v>
      </c>
      <c r="J72" s="9">
        <v>2.04</v>
      </c>
      <c r="K72" s="8" t="s">
        <v>22</v>
      </c>
      <c r="L72" s="10" t="s">
        <v>130</v>
      </c>
      <c r="M72" s="10"/>
      <c r="N72" s="10"/>
      <c r="O72" s="19">
        <v>59</v>
      </c>
      <c r="P72" s="19" t="s">
        <v>132</v>
      </c>
    </row>
    <row r="73" spans="1:16" ht="27" customHeight="1" x14ac:dyDescent="0.25">
      <c r="A73" s="4">
        <f t="shared" si="3"/>
        <v>70</v>
      </c>
      <c r="B73" s="8" t="s">
        <v>296</v>
      </c>
      <c r="C73" s="5" t="str">
        <f t="shared" si="2"/>
        <v>Nguyễn Xuân Canh</v>
      </c>
      <c r="D73" s="17" t="s">
        <v>146</v>
      </c>
      <c r="E73" s="17" t="s">
        <v>297</v>
      </c>
      <c r="F73" s="8" t="s">
        <v>298</v>
      </c>
      <c r="G73" s="8" t="s">
        <v>19</v>
      </c>
      <c r="H73" s="8" t="s">
        <v>20</v>
      </c>
      <c r="I73" s="8" t="s">
        <v>299</v>
      </c>
      <c r="J73" s="9">
        <v>2.79</v>
      </c>
      <c r="K73" s="8" t="s">
        <v>96</v>
      </c>
      <c r="L73" s="10" t="s">
        <v>137</v>
      </c>
      <c r="M73" s="10"/>
      <c r="N73" s="10"/>
      <c r="O73" s="19">
        <v>60</v>
      </c>
      <c r="P73" s="19" t="s">
        <v>132</v>
      </c>
    </row>
    <row r="74" spans="1:16" ht="27" customHeight="1" x14ac:dyDescent="0.25">
      <c r="A74" s="4">
        <f t="shared" si="3"/>
        <v>71</v>
      </c>
      <c r="B74" s="8" t="s">
        <v>300</v>
      </c>
      <c r="C74" s="5" t="str">
        <f t="shared" si="2"/>
        <v>Triệu Kim Cúc</v>
      </c>
      <c r="D74" s="17" t="s">
        <v>301</v>
      </c>
      <c r="E74" s="17" t="s">
        <v>302</v>
      </c>
      <c r="F74" s="8" t="s">
        <v>303</v>
      </c>
      <c r="G74" s="8" t="s">
        <v>128</v>
      </c>
      <c r="H74" s="8" t="s">
        <v>304</v>
      </c>
      <c r="I74" s="8" t="s">
        <v>299</v>
      </c>
      <c r="J74" s="9">
        <v>3.1</v>
      </c>
      <c r="K74" s="8" t="s">
        <v>96</v>
      </c>
      <c r="L74" s="10" t="s">
        <v>137</v>
      </c>
      <c r="M74" s="10"/>
      <c r="N74" s="10"/>
      <c r="O74" s="19">
        <v>60</v>
      </c>
      <c r="P74" s="19" t="s">
        <v>132</v>
      </c>
    </row>
    <row r="75" spans="1:16" ht="27" customHeight="1" x14ac:dyDescent="0.25">
      <c r="A75" s="4">
        <f t="shared" si="3"/>
        <v>72</v>
      </c>
      <c r="B75" s="8" t="s">
        <v>305</v>
      </c>
      <c r="C75" s="5" t="str">
        <f t="shared" si="2"/>
        <v>Nguyễn Văn Dũng</v>
      </c>
      <c r="D75" s="17" t="s">
        <v>306</v>
      </c>
      <c r="E75" s="17" t="s">
        <v>93</v>
      </c>
      <c r="F75" s="8" t="s">
        <v>307</v>
      </c>
      <c r="G75" s="8" t="s">
        <v>19</v>
      </c>
      <c r="H75" s="8" t="s">
        <v>20</v>
      </c>
      <c r="I75" s="8" t="s">
        <v>299</v>
      </c>
      <c r="J75" s="9">
        <v>3.14</v>
      </c>
      <c r="K75" s="8" t="s">
        <v>96</v>
      </c>
      <c r="L75" s="10" t="s">
        <v>137</v>
      </c>
      <c r="M75" s="10"/>
      <c r="N75" s="10"/>
      <c r="O75" s="19">
        <v>60</v>
      </c>
      <c r="P75" s="19" t="s">
        <v>132</v>
      </c>
    </row>
    <row r="76" spans="1:16" ht="27" customHeight="1" x14ac:dyDescent="0.25">
      <c r="A76" s="4">
        <f t="shared" si="3"/>
        <v>73</v>
      </c>
      <c r="B76" s="8" t="s">
        <v>308</v>
      </c>
      <c r="C76" s="5" t="str">
        <f t="shared" si="2"/>
        <v>Trần Thị Thu Hiền</v>
      </c>
      <c r="D76" s="17" t="s">
        <v>309</v>
      </c>
      <c r="E76" s="17" t="s">
        <v>310</v>
      </c>
      <c r="F76" s="8" t="s">
        <v>311</v>
      </c>
      <c r="G76" s="8" t="s">
        <v>128</v>
      </c>
      <c r="H76" s="8" t="s">
        <v>20</v>
      </c>
      <c r="I76" s="8" t="s">
        <v>299</v>
      </c>
      <c r="J76" s="9">
        <v>2.4900000000000002</v>
      </c>
      <c r="K76" s="8" t="s">
        <v>62</v>
      </c>
      <c r="L76" s="10" t="s">
        <v>137</v>
      </c>
      <c r="M76" s="10"/>
      <c r="N76" s="10"/>
      <c r="O76" s="19">
        <v>60</v>
      </c>
      <c r="P76" s="19" t="s">
        <v>132</v>
      </c>
    </row>
    <row r="77" spans="1:16" ht="27" customHeight="1" x14ac:dyDescent="0.25">
      <c r="A77" s="4">
        <f t="shared" si="3"/>
        <v>74</v>
      </c>
      <c r="B77" s="8" t="s">
        <v>312</v>
      </c>
      <c r="C77" s="5" t="str">
        <f t="shared" si="2"/>
        <v>Nguyễn Thị Huệ</v>
      </c>
      <c r="D77" s="17" t="s">
        <v>313</v>
      </c>
      <c r="E77" s="17" t="s">
        <v>314</v>
      </c>
      <c r="F77" s="8" t="s">
        <v>315</v>
      </c>
      <c r="G77" s="8" t="s">
        <v>128</v>
      </c>
      <c r="H77" s="8" t="s">
        <v>20</v>
      </c>
      <c r="I77" s="8" t="s">
        <v>299</v>
      </c>
      <c r="J77" s="9">
        <v>2.29</v>
      </c>
      <c r="K77" s="8" t="s">
        <v>22</v>
      </c>
      <c r="L77" s="10" t="s">
        <v>137</v>
      </c>
      <c r="M77" s="10"/>
      <c r="N77" s="10"/>
      <c r="O77" s="19">
        <v>60</v>
      </c>
      <c r="P77" s="19" t="s">
        <v>132</v>
      </c>
    </row>
    <row r="78" spans="1:16" ht="27" customHeight="1" x14ac:dyDescent="0.25">
      <c r="A78" s="4">
        <f t="shared" si="3"/>
        <v>75</v>
      </c>
      <c r="B78" s="8" t="s">
        <v>316</v>
      </c>
      <c r="C78" s="5" t="str">
        <f t="shared" si="2"/>
        <v>Đoàn Hải Long</v>
      </c>
      <c r="D78" s="17" t="s">
        <v>317</v>
      </c>
      <c r="E78" s="17" t="s">
        <v>318</v>
      </c>
      <c r="F78" s="8" t="s">
        <v>319</v>
      </c>
      <c r="G78" s="8" t="s">
        <v>19</v>
      </c>
      <c r="H78" s="8" t="s">
        <v>20</v>
      </c>
      <c r="I78" s="8" t="s">
        <v>299</v>
      </c>
      <c r="J78" s="9">
        <v>2.5</v>
      </c>
      <c r="K78" s="8" t="s">
        <v>96</v>
      </c>
      <c r="L78" s="10" t="s">
        <v>137</v>
      </c>
      <c r="M78" s="10" t="s">
        <v>131</v>
      </c>
      <c r="N78" s="10"/>
      <c r="O78" s="19">
        <v>60</v>
      </c>
      <c r="P78" s="19" t="s">
        <v>132</v>
      </c>
    </row>
    <row r="79" spans="1:16" ht="27" customHeight="1" x14ac:dyDescent="0.25">
      <c r="A79" s="4">
        <f t="shared" si="3"/>
        <v>76</v>
      </c>
      <c r="B79" s="8" t="s">
        <v>320</v>
      </c>
      <c r="C79" s="5" t="str">
        <f t="shared" si="2"/>
        <v>Nguyễn Thị Mến</v>
      </c>
      <c r="D79" s="17" t="s">
        <v>313</v>
      </c>
      <c r="E79" s="17" t="s">
        <v>321</v>
      </c>
      <c r="F79" s="8" t="s">
        <v>322</v>
      </c>
      <c r="G79" s="8" t="s">
        <v>128</v>
      </c>
      <c r="H79" s="8" t="s">
        <v>20</v>
      </c>
      <c r="I79" s="8" t="s">
        <v>299</v>
      </c>
      <c r="J79" s="9">
        <v>3.34</v>
      </c>
      <c r="K79" s="8" t="s">
        <v>323</v>
      </c>
      <c r="L79" s="10" t="s">
        <v>137</v>
      </c>
      <c r="M79" s="10" t="s">
        <v>131</v>
      </c>
      <c r="N79" s="10"/>
      <c r="O79" s="19">
        <v>60</v>
      </c>
      <c r="P79" s="19" t="s">
        <v>132</v>
      </c>
    </row>
    <row r="80" spans="1:16" ht="27" customHeight="1" x14ac:dyDescent="0.25">
      <c r="A80" s="4">
        <f t="shared" si="3"/>
        <v>77</v>
      </c>
      <c r="B80" s="8" t="s">
        <v>324</v>
      </c>
      <c r="C80" s="5" t="str">
        <f t="shared" si="2"/>
        <v>Lê Thị Ngọc Minh</v>
      </c>
      <c r="D80" s="17" t="s">
        <v>325</v>
      </c>
      <c r="E80" s="17" t="s">
        <v>38</v>
      </c>
      <c r="F80" s="8" t="s">
        <v>326</v>
      </c>
      <c r="G80" s="8" t="s">
        <v>128</v>
      </c>
      <c r="H80" s="8" t="s">
        <v>20</v>
      </c>
      <c r="I80" s="8" t="s">
        <v>299</v>
      </c>
      <c r="J80" s="9">
        <v>3.09</v>
      </c>
      <c r="K80" s="8" t="s">
        <v>96</v>
      </c>
      <c r="L80" s="10" t="s">
        <v>137</v>
      </c>
      <c r="M80" s="10" t="s">
        <v>131</v>
      </c>
      <c r="N80" s="10"/>
      <c r="O80" s="19">
        <v>60</v>
      </c>
      <c r="P80" s="19" t="s">
        <v>132</v>
      </c>
    </row>
    <row r="81" spans="1:16" ht="27" customHeight="1" x14ac:dyDescent="0.25">
      <c r="A81" s="4">
        <f t="shared" si="3"/>
        <v>78</v>
      </c>
      <c r="B81" s="8" t="s">
        <v>327</v>
      </c>
      <c r="C81" s="5" t="str">
        <f t="shared" si="2"/>
        <v>Đỗ Thị Phương</v>
      </c>
      <c r="D81" s="17" t="s">
        <v>328</v>
      </c>
      <c r="E81" s="17" t="s">
        <v>194</v>
      </c>
      <c r="F81" s="8" t="s">
        <v>329</v>
      </c>
      <c r="G81" s="8" t="s">
        <v>128</v>
      </c>
      <c r="H81" s="8" t="s">
        <v>20</v>
      </c>
      <c r="I81" s="8" t="s">
        <v>299</v>
      </c>
      <c r="J81" s="9">
        <v>2.93</v>
      </c>
      <c r="K81" s="8" t="s">
        <v>96</v>
      </c>
      <c r="L81" s="10" t="s">
        <v>137</v>
      </c>
      <c r="M81" s="10" t="s">
        <v>131</v>
      </c>
      <c r="N81" s="10"/>
      <c r="O81" s="19">
        <v>60</v>
      </c>
      <c r="P81" s="19" t="s">
        <v>132</v>
      </c>
    </row>
    <row r="82" spans="1:16" ht="27" customHeight="1" x14ac:dyDescent="0.25">
      <c r="A82" s="4">
        <f t="shared" si="3"/>
        <v>79</v>
      </c>
      <c r="B82" s="8" t="s">
        <v>330</v>
      </c>
      <c r="C82" s="5" t="str">
        <f t="shared" si="2"/>
        <v>Lê Thị Mai Phương</v>
      </c>
      <c r="D82" s="17" t="s">
        <v>331</v>
      </c>
      <c r="E82" s="17" t="s">
        <v>194</v>
      </c>
      <c r="F82" s="8" t="s">
        <v>332</v>
      </c>
      <c r="G82" s="8" t="s">
        <v>128</v>
      </c>
      <c r="H82" s="8" t="s">
        <v>20</v>
      </c>
      <c r="I82" s="8" t="s">
        <v>299</v>
      </c>
      <c r="J82" s="9">
        <v>2.4500000000000002</v>
      </c>
      <c r="K82" s="8" t="s">
        <v>62</v>
      </c>
      <c r="L82" s="10" t="s">
        <v>137</v>
      </c>
      <c r="M82" s="10" t="s">
        <v>131</v>
      </c>
      <c r="N82" s="10"/>
      <c r="O82" s="19">
        <v>60</v>
      </c>
      <c r="P82" s="19" t="s">
        <v>132</v>
      </c>
    </row>
    <row r="83" spans="1:16" ht="27" customHeight="1" x14ac:dyDescent="0.25">
      <c r="A83" s="4">
        <f t="shared" si="3"/>
        <v>80</v>
      </c>
      <c r="B83" s="8" t="s">
        <v>333</v>
      </c>
      <c r="C83" s="5" t="str">
        <f t="shared" si="2"/>
        <v>Phan Thị Quyên</v>
      </c>
      <c r="D83" s="17" t="s">
        <v>334</v>
      </c>
      <c r="E83" s="17" t="s">
        <v>335</v>
      </c>
      <c r="F83" s="8" t="s">
        <v>336</v>
      </c>
      <c r="G83" s="8" t="s">
        <v>128</v>
      </c>
      <c r="H83" s="8" t="s">
        <v>20</v>
      </c>
      <c r="I83" s="8" t="s">
        <v>299</v>
      </c>
      <c r="J83" s="9">
        <v>3.39</v>
      </c>
      <c r="K83" s="8" t="s">
        <v>323</v>
      </c>
      <c r="L83" s="10" t="s">
        <v>137</v>
      </c>
      <c r="M83" s="10" t="s">
        <v>131</v>
      </c>
      <c r="N83" s="10"/>
      <c r="O83" s="19">
        <v>60</v>
      </c>
      <c r="P83" s="19" t="s">
        <v>132</v>
      </c>
    </row>
    <row r="84" spans="1:16" ht="27" customHeight="1" x14ac:dyDescent="0.25">
      <c r="A84" s="4">
        <f t="shared" si="3"/>
        <v>81</v>
      </c>
      <c r="B84" s="8" t="s">
        <v>337</v>
      </c>
      <c r="C84" s="5" t="str">
        <f t="shared" si="2"/>
        <v>Dương Thị Thu Trang</v>
      </c>
      <c r="D84" s="17" t="s">
        <v>338</v>
      </c>
      <c r="E84" s="17" t="s">
        <v>339</v>
      </c>
      <c r="F84" s="8" t="s">
        <v>340</v>
      </c>
      <c r="G84" s="8" t="s">
        <v>128</v>
      </c>
      <c r="H84" s="8" t="s">
        <v>20</v>
      </c>
      <c r="I84" s="8" t="s">
        <v>299</v>
      </c>
      <c r="J84" s="9">
        <v>2.56</v>
      </c>
      <c r="K84" s="8" t="s">
        <v>96</v>
      </c>
      <c r="L84" s="10" t="s">
        <v>137</v>
      </c>
      <c r="M84" s="10" t="s">
        <v>131</v>
      </c>
      <c r="N84" s="10"/>
      <c r="O84" s="19">
        <v>60</v>
      </c>
      <c r="P84" s="19" t="s">
        <v>132</v>
      </c>
    </row>
    <row r="85" spans="1:16" ht="27" customHeight="1" x14ac:dyDescent="0.25">
      <c r="A85" s="4">
        <f t="shared" si="3"/>
        <v>82</v>
      </c>
      <c r="B85" s="8" t="s">
        <v>341</v>
      </c>
      <c r="C85" s="5" t="str">
        <f t="shared" si="2"/>
        <v>Nguyễn Minh Vương</v>
      </c>
      <c r="D85" s="17" t="s">
        <v>294</v>
      </c>
      <c r="E85" s="17" t="s">
        <v>342</v>
      </c>
      <c r="F85" s="8" t="s">
        <v>343</v>
      </c>
      <c r="G85" s="8" t="s">
        <v>19</v>
      </c>
      <c r="H85" s="8" t="s">
        <v>20</v>
      </c>
      <c r="I85" s="8" t="s">
        <v>299</v>
      </c>
      <c r="J85" s="9">
        <v>2.81</v>
      </c>
      <c r="K85" s="8" t="s">
        <v>96</v>
      </c>
      <c r="L85" s="10" t="s">
        <v>137</v>
      </c>
      <c r="M85" s="10" t="s">
        <v>131</v>
      </c>
      <c r="N85" s="10"/>
      <c r="O85" s="19">
        <v>60</v>
      </c>
      <c r="P85" s="19" t="s">
        <v>132</v>
      </c>
    </row>
    <row r="86" spans="1:16" ht="27" customHeight="1" x14ac:dyDescent="0.25">
      <c r="A86" s="4">
        <f t="shared" si="3"/>
        <v>83</v>
      </c>
      <c r="B86" s="8" t="s">
        <v>344</v>
      </c>
      <c r="C86" s="5" t="str">
        <f t="shared" si="2"/>
        <v>Lương Thị Hải Yến</v>
      </c>
      <c r="D86" s="17" t="s">
        <v>345</v>
      </c>
      <c r="E86" s="17" t="s">
        <v>346</v>
      </c>
      <c r="F86" s="8" t="s">
        <v>347</v>
      </c>
      <c r="G86" s="8" t="s">
        <v>128</v>
      </c>
      <c r="H86" s="8" t="s">
        <v>20</v>
      </c>
      <c r="I86" s="8" t="s">
        <v>299</v>
      </c>
      <c r="J86" s="9">
        <v>2.56</v>
      </c>
      <c r="K86" s="8" t="s">
        <v>96</v>
      </c>
      <c r="L86" s="10" t="s">
        <v>137</v>
      </c>
      <c r="M86" s="10" t="s">
        <v>131</v>
      </c>
      <c r="N86" s="10"/>
      <c r="O86" s="19">
        <v>60</v>
      </c>
      <c r="P86" s="19" t="s">
        <v>132</v>
      </c>
    </row>
    <row r="87" spans="1:16" ht="27" customHeight="1" x14ac:dyDescent="0.25">
      <c r="A87" s="4">
        <f t="shared" si="3"/>
        <v>84</v>
      </c>
      <c r="B87" s="8" t="s">
        <v>348</v>
      </c>
      <c r="C87" s="5" t="str">
        <f t="shared" si="2"/>
        <v>Nguyễn Việt Anh</v>
      </c>
      <c r="D87" s="17" t="s">
        <v>349</v>
      </c>
      <c r="E87" s="17" t="s">
        <v>211</v>
      </c>
      <c r="F87" s="8" t="s">
        <v>350</v>
      </c>
      <c r="G87" s="8" t="s">
        <v>19</v>
      </c>
      <c r="H87" s="8" t="s">
        <v>20</v>
      </c>
      <c r="I87" s="8" t="s">
        <v>351</v>
      </c>
      <c r="J87" s="9">
        <v>2.5099999999999998</v>
      </c>
      <c r="K87" s="8" t="s">
        <v>96</v>
      </c>
      <c r="L87" s="10" t="s">
        <v>184</v>
      </c>
      <c r="M87" s="10" t="s">
        <v>131</v>
      </c>
      <c r="N87" s="10"/>
      <c r="O87" s="19">
        <v>60</v>
      </c>
      <c r="P87" s="19" t="s">
        <v>132</v>
      </c>
    </row>
    <row r="88" spans="1:16" ht="27" customHeight="1" x14ac:dyDescent="0.25">
      <c r="A88" s="4">
        <f t="shared" si="3"/>
        <v>85</v>
      </c>
      <c r="B88" s="8" t="s">
        <v>352</v>
      </c>
      <c r="C88" s="5" t="str">
        <f t="shared" si="2"/>
        <v>Trần Thị Chinh</v>
      </c>
      <c r="D88" s="17" t="s">
        <v>353</v>
      </c>
      <c r="E88" s="17" t="s">
        <v>354</v>
      </c>
      <c r="F88" s="8" t="s">
        <v>355</v>
      </c>
      <c r="G88" s="8" t="s">
        <v>128</v>
      </c>
      <c r="H88" s="8" t="s">
        <v>20</v>
      </c>
      <c r="I88" s="8" t="s">
        <v>351</v>
      </c>
      <c r="J88" s="9">
        <v>3.14</v>
      </c>
      <c r="K88" s="8" t="s">
        <v>96</v>
      </c>
      <c r="L88" s="10" t="s">
        <v>184</v>
      </c>
      <c r="M88" s="10" t="s">
        <v>131</v>
      </c>
      <c r="N88" s="10"/>
      <c r="O88" s="19">
        <v>60</v>
      </c>
      <c r="P88" s="19" t="s">
        <v>132</v>
      </c>
    </row>
    <row r="89" spans="1:16" ht="27" customHeight="1" x14ac:dyDescent="0.25">
      <c r="A89" s="4">
        <f t="shared" si="3"/>
        <v>86</v>
      </c>
      <c r="B89" s="8" t="s">
        <v>356</v>
      </c>
      <c r="C89" s="5" t="str">
        <f t="shared" si="2"/>
        <v>Phùng Đức Đạt</v>
      </c>
      <c r="D89" s="17" t="s">
        <v>357</v>
      </c>
      <c r="E89" s="17" t="s">
        <v>28</v>
      </c>
      <c r="F89" s="8" t="s">
        <v>358</v>
      </c>
      <c r="G89" s="8" t="s">
        <v>19</v>
      </c>
      <c r="H89" s="8" t="s">
        <v>20</v>
      </c>
      <c r="I89" s="8" t="s">
        <v>351</v>
      </c>
      <c r="J89" s="9">
        <v>3.22</v>
      </c>
      <c r="K89" s="8" t="s">
        <v>323</v>
      </c>
      <c r="L89" s="10" t="s">
        <v>184</v>
      </c>
      <c r="M89" s="10" t="s">
        <v>131</v>
      </c>
      <c r="N89" s="10"/>
      <c r="O89" s="19">
        <v>60</v>
      </c>
      <c r="P89" s="19" t="s">
        <v>132</v>
      </c>
    </row>
    <row r="90" spans="1:16" ht="27" customHeight="1" x14ac:dyDescent="0.25">
      <c r="A90" s="4">
        <f t="shared" si="3"/>
        <v>87</v>
      </c>
      <c r="B90" s="8" t="s">
        <v>359</v>
      </c>
      <c r="C90" s="5" t="str">
        <f t="shared" si="2"/>
        <v>Bùi Văn Đức</v>
      </c>
      <c r="D90" s="17" t="s">
        <v>243</v>
      </c>
      <c r="E90" s="17" t="s">
        <v>244</v>
      </c>
      <c r="F90" s="8" t="s">
        <v>360</v>
      </c>
      <c r="G90" s="8" t="s">
        <v>19</v>
      </c>
      <c r="H90" s="8" t="s">
        <v>20</v>
      </c>
      <c r="I90" s="8" t="s">
        <v>351</v>
      </c>
      <c r="J90" s="9">
        <v>3.14</v>
      </c>
      <c r="K90" s="8" t="s">
        <v>96</v>
      </c>
      <c r="L90" s="10" t="s">
        <v>184</v>
      </c>
      <c r="M90" s="10" t="s">
        <v>131</v>
      </c>
      <c r="N90" s="10"/>
      <c r="O90" s="19">
        <v>60</v>
      </c>
      <c r="P90" s="19" t="s">
        <v>132</v>
      </c>
    </row>
    <row r="91" spans="1:16" ht="27" customHeight="1" x14ac:dyDescent="0.25">
      <c r="A91" s="4">
        <f t="shared" si="3"/>
        <v>88</v>
      </c>
      <c r="B91" s="8" t="s">
        <v>361</v>
      </c>
      <c r="C91" s="5" t="str">
        <f t="shared" si="2"/>
        <v>Lê Trần Hiếu</v>
      </c>
      <c r="D91" s="17" t="s">
        <v>362</v>
      </c>
      <c r="E91" s="17" t="s">
        <v>103</v>
      </c>
      <c r="F91" s="8" t="s">
        <v>363</v>
      </c>
      <c r="G91" s="8" t="s">
        <v>19</v>
      </c>
      <c r="H91" s="8" t="s">
        <v>20</v>
      </c>
      <c r="I91" s="8" t="s">
        <v>351</v>
      </c>
      <c r="J91" s="9">
        <v>2.33</v>
      </c>
      <c r="K91" s="8" t="s">
        <v>62</v>
      </c>
      <c r="L91" s="10" t="s">
        <v>184</v>
      </c>
      <c r="M91" s="10" t="s">
        <v>131</v>
      </c>
      <c r="N91" s="10"/>
      <c r="O91" s="19">
        <v>60</v>
      </c>
      <c r="P91" s="19" t="s">
        <v>132</v>
      </c>
    </row>
    <row r="92" spans="1:16" ht="27" customHeight="1" x14ac:dyDescent="0.25">
      <c r="A92" s="4">
        <f t="shared" si="3"/>
        <v>89</v>
      </c>
      <c r="B92" s="8" t="s">
        <v>364</v>
      </c>
      <c r="C92" s="5" t="str">
        <f t="shared" si="2"/>
        <v>Đỗ Huy Hoàng</v>
      </c>
      <c r="D92" s="17" t="s">
        <v>365</v>
      </c>
      <c r="E92" s="17" t="s">
        <v>261</v>
      </c>
      <c r="F92" s="8" t="s">
        <v>366</v>
      </c>
      <c r="G92" s="8" t="s">
        <v>19</v>
      </c>
      <c r="H92" s="8" t="s">
        <v>20</v>
      </c>
      <c r="I92" s="8" t="s">
        <v>351</v>
      </c>
      <c r="J92" s="9">
        <v>2.13</v>
      </c>
      <c r="K92" s="8" t="s">
        <v>22</v>
      </c>
      <c r="L92" s="10" t="s">
        <v>184</v>
      </c>
      <c r="M92" s="10" t="s">
        <v>131</v>
      </c>
      <c r="N92" s="10"/>
      <c r="O92" s="19">
        <v>60</v>
      </c>
      <c r="P92" s="19" t="s">
        <v>132</v>
      </c>
    </row>
    <row r="93" spans="1:16" ht="27" customHeight="1" x14ac:dyDescent="0.25">
      <c r="A93" s="4">
        <f t="shared" si="3"/>
        <v>90</v>
      </c>
      <c r="B93" s="8" t="s">
        <v>367</v>
      </c>
      <c r="C93" s="5" t="str">
        <f t="shared" si="2"/>
        <v>Nguyễn Danh Long</v>
      </c>
      <c r="D93" s="17" t="s">
        <v>368</v>
      </c>
      <c r="E93" s="17" t="s">
        <v>318</v>
      </c>
      <c r="F93" s="8" t="s">
        <v>369</v>
      </c>
      <c r="G93" s="8" t="s">
        <v>19</v>
      </c>
      <c r="H93" s="8" t="s">
        <v>20</v>
      </c>
      <c r="I93" s="8" t="s">
        <v>351</v>
      </c>
      <c r="J93" s="9">
        <v>2.56</v>
      </c>
      <c r="K93" s="8" t="s">
        <v>96</v>
      </c>
      <c r="L93" s="10" t="s">
        <v>184</v>
      </c>
      <c r="M93" s="10" t="s">
        <v>131</v>
      </c>
      <c r="N93" s="10"/>
      <c r="O93" s="19">
        <v>60</v>
      </c>
      <c r="P93" s="19" t="s">
        <v>132</v>
      </c>
    </row>
    <row r="94" spans="1:16" ht="27" customHeight="1" x14ac:dyDescent="0.25">
      <c r="A94" s="4">
        <f t="shared" si="3"/>
        <v>91</v>
      </c>
      <c r="B94" s="8" t="s">
        <v>370</v>
      </c>
      <c r="C94" s="5" t="str">
        <f t="shared" si="2"/>
        <v>Nguyễn Văn Nam</v>
      </c>
      <c r="D94" s="17" t="s">
        <v>306</v>
      </c>
      <c r="E94" s="17" t="s">
        <v>19</v>
      </c>
      <c r="F94" s="8" t="s">
        <v>371</v>
      </c>
      <c r="G94" s="8" t="s">
        <v>19</v>
      </c>
      <c r="H94" s="8" t="s">
        <v>20</v>
      </c>
      <c r="I94" s="8" t="s">
        <v>351</v>
      </c>
      <c r="J94" s="9">
        <v>3.6</v>
      </c>
      <c r="K94" s="8" t="s">
        <v>372</v>
      </c>
      <c r="L94" s="10" t="s">
        <v>184</v>
      </c>
      <c r="M94" s="10" t="s">
        <v>131</v>
      </c>
      <c r="N94" s="10"/>
      <c r="O94" s="19">
        <v>60</v>
      </c>
      <c r="P94" s="19" t="s">
        <v>132</v>
      </c>
    </row>
    <row r="95" spans="1:16" ht="27" customHeight="1" x14ac:dyDescent="0.25">
      <c r="A95" s="4">
        <f t="shared" si="3"/>
        <v>92</v>
      </c>
      <c r="B95" s="8" t="s">
        <v>373</v>
      </c>
      <c r="C95" s="5" t="str">
        <f t="shared" si="2"/>
        <v>Vũ Đình Phú</v>
      </c>
      <c r="D95" s="17" t="s">
        <v>374</v>
      </c>
      <c r="E95" s="17" t="s">
        <v>375</v>
      </c>
      <c r="F95" s="8" t="s">
        <v>376</v>
      </c>
      <c r="G95" s="8" t="s">
        <v>19</v>
      </c>
      <c r="H95" s="8" t="s">
        <v>20</v>
      </c>
      <c r="I95" s="8" t="s">
        <v>351</v>
      </c>
      <c r="J95" s="9">
        <v>2.86</v>
      </c>
      <c r="K95" s="8" t="s">
        <v>96</v>
      </c>
      <c r="L95" s="10" t="s">
        <v>184</v>
      </c>
      <c r="M95" s="10" t="s">
        <v>131</v>
      </c>
      <c r="N95" s="10"/>
      <c r="O95" s="19">
        <v>60</v>
      </c>
      <c r="P95" s="19" t="s">
        <v>132</v>
      </c>
    </row>
    <row r="96" spans="1:16" ht="27" customHeight="1" x14ac:dyDescent="0.25">
      <c r="A96" s="4">
        <f t="shared" si="3"/>
        <v>93</v>
      </c>
      <c r="B96" s="8" t="s">
        <v>377</v>
      </c>
      <c r="C96" s="5" t="str">
        <f t="shared" si="2"/>
        <v>Nguyễn Quang Quân</v>
      </c>
      <c r="D96" s="17" t="s">
        <v>210</v>
      </c>
      <c r="E96" s="17" t="s">
        <v>140</v>
      </c>
      <c r="F96" s="8" t="s">
        <v>378</v>
      </c>
      <c r="G96" s="8" t="s">
        <v>19</v>
      </c>
      <c r="H96" s="8" t="s">
        <v>20</v>
      </c>
      <c r="I96" s="8" t="s">
        <v>351</v>
      </c>
      <c r="J96" s="9">
        <v>2.71</v>
      </c>
      <c r="K96" s="8" t="s">
        <v>96</v>
      </c>
      <c r="L96" s="10" t="s">
        <v>184</v>
      </c>
      <c r="M96" s="10" t="s">
        <v>131</v>
      </c>
      <c r="N96" s="10"/>
      <c r="O96" s="19">
        <v>60</v>
      </c>
      <c r="P96" s="19" t="s">
        <v>132</v>
      </c>
    </row>
    <row r="97" spans="1:16" ht="27" customHeight="1" x14ac:dyDescent="0.25">
      <c r="A97" s="4">
        <f t="shared" si="3"/>
        <v>94</v>
      </c>
      <c r="B97" s="8" t="s">
        <v>379</v>
      </c>
      <c r="C97" s="5" t="str">
        <f t="shared" si="2"/>
        <v>Lê Mạnh Quang</v>
      </c>
      <c r="D97" s="17" t="s">
        <v>380</v>
      </c>
      <c r="E97" s="17" t="s">
        <v>381</v>
      </c>
      <c r="F97" s="8" t="s">
        <v>382</v>
      </c>
      <c r="G97" s="8" t="s">
        <v>19</v>
      </c>
      <c r="H97" s="8" t="s">
        <v>20</v>
      </c>
      <c r="I97" s="8" t="s">
        <v>351</v>
      </c>
      <c r="J97" s="9">
        <v>2.41</v>
      </c>
      <c r="K97" s="8" t="s">
        <v>62</v>
      </c>
      <c r="L97" s="10" t="s">
        <v>184</v>
      </c>
      <c r="M97" s="10" t="s">
        <v>131</v>
      </c>
      <c r="N97" s="10"/>
      <c r="O97" s="19">
        <v>60</v>
      </c>
      <c r="P97" s="19" t="s">
        <v>132</v>
      </c>
    </row>
    <row r="98" spans="1:16" ht="27" customHeight="1" x14ac:dyDescent="0.25">
      <c r="A98" s="4">
        <f t="shared" si="3"/>
        <v>95</v>
      </c>
      <c r="B98" s="8" t="s">
        <v>383</v>
      </c>
      <c r="C98" s="5" t="str">
        <f t="shared" si="2"/>
        <v>Phạm Như Quyết</v>
      </c>
      <c r="D98" s="17" t="s">
        <v>193</v>
      </c>
      <c r="E98" s="17" t="s">
        <v>384</v>
      </c>
      <c r="F98" s="8" t="s">
        <v>385</v>
      </c>
      <c r="G98" s="8" t="s">
        <v>19</v>
      </c>
      <c r="H98" s="8" t="s">
        <v>20</v>
      </c>
      <c r="I98" s="8" t="s">
        <v>351</v>
      </c>
      <c r="J98" s="9">
        <v>2.73</v>
      </c>
      <c r="K98" s="8" t="s">
        <v>96</v>
      </c>
      <c r="L98" s="10" t="s">
        <v>184</v>
      </c>
      <c r="M98" s="10" t="s">
        <v>131</v>
      </c>
      <c r="N98" s="10"/>
      <c r="O98" s="19">
        <v>60</v>
      </c>
      <c r="P98" s="19" t="s">
        <v>132</v>
      </c>
    </row>
    <row r="99" spans="1:16" ht="27" customHeight="1" x14ac:dyDescent="0.25">
      <c r="A99" s="4">
        <f t="shared" si="3"/>
        <v>96</v>
      </c>
      <c r="B99" s="8" t="s">
        <v>386</v>
      </c>
      <c r="C99" s="5" t="str">
        <f t="shared" si="2"/>
        <v>Nguyễn Viết Thành Trung</v>
      </c>
      <c r="D99" s="17" t="s">
        <v>387</v>
      </c>
      <c r="E99" s="17" t="s">
        <v>283</v>
      </c>
      <c r="F99" s="8" t="s">
        <v>388</v>
      </c>
      <c r="G99" s="8" t="s">
        <v>19</v>
      </c>
      <c r="H99" s="8" t="s">
        <v>20</v>
      </c>
      <c r="I99" s="8" t="s">
        <v>351</v>
      </c>
      <c r="J99" s="9">
        <v>2.5</v>
      </c>
      <c r="K99" s="8" t="s">
        <v>96</v>
      </c>
      <c r="L99" s="10" t="s">
        <v>184</v>
      </c>
      <c r="M99" s="10" t="s">
        <v>131</v>
      </c>
      <c r="N99" s="10"/>
      <c r="O99" s="19">
        <v>60</v>
      </c>
      <c r="P99" s="19" t="s">
        <v>132</v>
      </c>
    </row>
    <row r="100" spans="1:16" ht="27" customHeight="1" x14ac:dyDescent="0.25">
      <c r="A100" s="4">
        <f t="shared" si="3"/>
        <v>97</v>
      </c>
      <c r="B100" s="8" t="s">
        <v>389</v>
      </c>
      <c r="C100" s="5" t="str">
        <f t="shared" si="2"/>
        <v>Tô Văn Tuấn</v>
      </c>
      <c r="D100" s="17" t="s">
        <v>390</v>
      </c>
      <c r="E100" s="17" t="s">
        <v>235</v>
      </c>
      <c r="F100" s="8" t="s">
        <v>391</v>
      </c>
      <c r="G100" s="8" t="s">
        <v>19</v>
      </c>
      <c r="H100" s="8" t="s">
        <v>20</v>
      </c>
      <c r="I100" s="8" t="s">
        <v>351</v>
      </c>
      <c r="J100" s="9">
        <v>2.4900000000000002</v>
      </c>
      <c r="K100" s="8" t="s">
        <v>62</v>
      </c>
      <c r="L100" s="10" t="s">
        <v>184</v>
      </c>
      <c r="M100" s="10" t="s">
        <v>131</v>
      </c>
      <c r="N100" s="10"/>
      <c r="O100" s="19">
        <v>60</v>
      </c>
      <c r="P100" s="19" t="s">
        <v>132</v>
      </c>
    </row>
    <row r="101" spans="1:16" ht="27" customHeight="1" x14ac:dyDescent="0.25">
      <c r="A101" s="4">
        <f t="shared" si="3"/>
        <v>98</v>
      </c>
      <c r="B101" s="8" t="s">
        <v>392</v>
      </c>
      <c r="C101" s="5" t="str">
        <f t="shared" si="2"/>
        <v>Trần Quang Anh</v>
      </c>
      <c r="D101" s="17" t="s">
        <v>393</v>
      </c>
      <c r="E101" s="17" t="s">
        <v>211</v>
      </c>
      <c r="F101" s="8" t="s">
        <v>394</v>
      </c>
      <c r="G101" s="8" t="s">
        <v>19</v>
      </c>
      <c r="H101" s="8" t="s">
        <v>20</v>
      </c>
      <c r="I101" s="8" t="s">
        <v>395</v>
      </c>
      <c r="J101" s="9">
        <v>2.54</v>
      </c>
      <c r="K101" s="8" t="s">
        <v>96</v>
      </c>
      <c r="L101" s="10" t="s">
        <v>184</v>
      </c>
      <c r="M101" s="10" t="s">
        <v>131</v>
      </c>
      <c r="N101" s="10"/>
      <c r="O101" s="19">
        <v>60</v>
      </c>
      <c r="P101" s="19" t="s">
        <v>132</v>
      </c>
    </row>
    <row r="102" spans="1:16" ht="27" customHeight="1" x14ac:dyDescent="0.25">
      <c r="A102" s="4">
        <f t="shared" si="3"/>
        <v>99</v>
      </c>
      <c r="B102" s="8" t="s">
        <v>396</v>
      </c>
      <c r="C102" s="5" t="str">
        <f t="shared" si="2"/>
        <v>Tống Đăng Đạt</v>
      </c>
      <c r="D102" s="17" t="s">
        <v>397</v>
      </c>
      <c r="E102" s="17" t="s">
        <v>28</v>
      </c>
      <c r="F102" s="8" t="s">
        <v>398</v>
      </c>
      <c r="G102" s="8" t="s">
        <v>19</v>
      </c>
      <c r="H102" s="8" t="s">
        <v>20</v>
      </c>
      <c r="I102" s="8" t="s">
        <v>395</v>
      </c>
      <c r="J102" s="9">
        <v>2.68</v>
      </c>
      <c r="K102" s="8" t="s">
        <v>96</v>
      </c>
      <c r="L102" s="10" t="s">
        <v>184</v>
      </c>
      <c r="M102" s="10" t="s">
        <v>131</v>
      </c>
      <c r="N102" s="10"/>
      <c r="O102" s="19">
        <v>60</v>
      </c>
      <c r="P102" s="19" t="s">
        <v>132</v>
      </c>
    </row>
    <row r="103" spans="1:16" ht="27" customHeight="1" x14ac:dyDescent="0.25">
      <c r="A103" s="4">
        <f t="shared" si="3"/>
        <v>100</v>
      </c>
      <c r="B103" s="8" t="s">
        <v>399</v>
      </c>
      <c r="C103" s="5" t="str">
        <f t="shared" si="2"/>
        <v>Nguyễn Chí Hào</v>
      </c>
      <c r="D103" s="17" t="s">
        <v>400</v>
      </c>
      <c r="E103" s="17" t="s">
        <v>42</v>
      </c>
      <c r="F103" s="8" t="s">
        <v>401</v>
      </c>
      <c r="G103" s="8" t="s">
        <v>19</v>
      </c>
      <c r="H103" s="8" t="s">
        <v>20</v>
      </c>
      <c r="I103" s="8" t="s">
        <v>395</v>
      </c>
      <c r="J103" s="9">
        <v>2.76</v>
      </c>
      <c r="K103" s="8" t="s">
        <v>96</v>
      </c>
      <c r="L103" s="10" t="s">
        <v>184</v>
      </c>
      <c r="M103" s="10" t="s">
        <v>131</v>
      </c>
      <c r="N103" s="10"/>
      <c r="O103" s="19">
        <v>60</v>
      </c>
      <c r="P103" s="19" t="s">
        <v>132</v>
      </c>
    </row>
    <row r="104" spans="1:16" ht="27" customHeight="1" x14ac:dyDescent="0.25">
      <c r="A104" s="4">
        <f t="shared" si="3"/>
        <v>101</v>
      </c>
      <c r="B104" s="8" t="s">
        <v>402</v>
      </c>
      <c r="C104" s="5" t="str">
        <f t="shared" si="2"/>
        <v>Lê Trung Hiếu</v>
      </c>
      <c r="D104" s="17" t="s">
        <v>403</v>
      </c>
      <c r="E104" s="17" t="s">
        <v>103</v>
      </c>
      <c r="F104" s="8" t="s">
        <v>404</v>
      </c>
      <c r="G104" s="8" t="s">
        <v>19</v>
      </c>
      <c r="H104" s="8" t="s">
        <v>20</v>
      </c>
      <c r="I104" s="8" t="s">
        <v>395</v>
      </c>
      <c r="J104" s="9">
        <v>2.81</v>
      </c>
      <c r="K104" s="8" t="s">
        <v>96</v>
      </c>
      <c r="L104" s="10" t="s">
        <v>184</v>
      </c>
      <c r="M104" s="10" t="s">
        <v>131</v>
      </c>
      <c r="N104" s="10"/>
      <c r="O104" s="19">
        <v>60</v>
      </c>
      <c r="P104" s="19" t="s">
        <v>132</v>
      </c>
    </row>
    <row r="105" spans="1:16" ht="27" customHeight="1" x14ac:dyDescent="0.25">
      <c r="A105" s="4">
        <f t="shared" si="3"/>
        <v>102</v>
      </c>
      <c r="B105" s="8" t="s">
        <v>405</v>
      </c>
      <c r="C105" s="5" t="str">
        <f t="shared" si="2"/>
        <v>Trịnh Đình Hiếu</v>
      </c>
      <c r="D105" s="17" t="s">
        <v>406</v>
      </c>
      <c r="E105" s="17" t="s">
        <v>103</v>
      </c>
      <c r="F105" s="8" t="s">
        <v>407</v>
      </c>
      <c r="G105" s="8" t="s">
        <v>19</v>
      </c>
      <c r="H105" s="8" t="s">
        <v>20</v>
      </c>
      <c r="I105" s="8" t="s">
        <v>395</v>
      </c>
      <c r="J105" s="9">
        <v>3.46</v>
      </c>
      <c r="K105" s="8" t="s">
        <v>323</v>
      </c>
      <c r="L105" s="10" t="s">
        <v>184</v>
      </c>
      <c r="M105" s="10" t="s">
        <v>131</v>
      </c>
      <c r="N105" s="10"/>
      <c r="O105" s="19">
        <v>60</v>
      </c>
      <c r="P105" s="19" t="s">
        <v>132</v>
      </c>
    </row>
    <row r="106" spans="1:16" ht="27" customHeight="1" x14ac:dyDescent="0.25">
      <c r="A106" s="4">
        <f t="shared" si="3"/>
        <v>103</v>
      </c>
      <c r="B106" s="8" t="s">
        <v>408</v>
      </c>
      <c r="C106" s="5" t="str">
        <f t="shared" si="2"/>
        <v>Vũ Ngọc Hòa</v>
      </c>
      <c r="D106" s="17" t="s">
        <v>409</v>
      </c>
      <c r="E106" s="17" t="s">
        <v>410</v>
      </c>
      <c r="F106" s="8" t="s">
        <v>411</v>
      </c>
      <c r="G106" s="8" t="s">
        <v>19</v>
      </c>
      <c r="H106" s="8" t="s">
        <v>20</v>
      </c>
      <c r="I106" s="8" t="s">
        <v>395</v>
      </c>
      <c r="J106" s="9">
        <v>2.89</v>
      </c>
      <c r="K106" s="8" t="s">
        <v>96</v>
      </c>
      <c r="L106" s="10" t="s">
        <v>184</v>
      </c>
      <c r="M106" s="10" t="s">
        <v>131</v>
      </c>
      <c r="N106" s="10"/>
      <c r="O106" s="19">
        <v>60</v>
      </c>
      <c r="P106" s="19" t="s">
        <v>132</v>
      </c>
    </row>
    <row r="107" spans="1:16" ht="27" customHeight="1" x14ac:dyDescent="0.25">
      <c r="A107" s="4">
        <f t="shared" si="3"/>
        <v>104</v>
      </c>
      <c r="B107" s="8" t="s">
        <v>412</v>
      </c>
      <c r="C107" s="5" t="str">
        <f t="shared" si="2"/>
        <v>Lâm Thị Thu Huệ</v>
      </c>
      <c r="D107" s="17" t="s">
        <v>413</v>
      </c>
      <c r="E107" s="17" t="s">
        <v>314</v>
      </c>
      <c r="F107" s="8" t="s">
        <v>414</v>
      </c>
      <c r="G107" s="8" t="s">
        <v>128</v>
      </c>
      <c r="H107" s="8" t="s">
        <v>20</v>
      </c>
      <c r="I107" s="8" t="s">
        <v>395</v>
      </c>
      <c r="J107" s="9">
        <v>3.28</v>
      </c>
      <c r="K107" s="8" t="s">
        <v>323</v>
      </c>
      <c r="L107" s="10" t="s">
        <v>184</v>
      </c>
      <c r="M107" s="10" t="s">
        <v>131</v>
      </c>
      <c r="N107" s="10"/>
      <c r="O107" s="19">
        <v>60</v>
      </c>
      <c r="P107" s="19" t="s">
        <v>132</v>
      </c>
    </row>
    <row r="108" spans="1:16" ht="27" customHeight="1" x14ac:dyDescent="0.25">
      <c r="A108" s="4">
        <f t="shared" si="3"/>
        <v>105</v>
      </c>
      <c r="B108" s="8" t="s">
        <v>415</v>
      </c>
      <c r="C108" s="5" t="str">
        <f t="shared" si="2"/>
        <v>Phùng Thị Thu Hường</v>
      </c>
      <c r="D108" s="17" t="s">
        <v>416</v>
      </c>
      <c r="E108" s="17" t="s">
        <v>417</v>
      </c>
      <c r="F108" s="8" t="s">
        <v>311</v>
      </c>
      <c r="G108" s="8" t="s">
        <v>128</v>
      </c>
      <c r="H108" s="8" t="s">
        <v>20</v>
      </c>
      <c r="I108" s="8" t="s">
        <v>395</v>
      </c>
      <c r="J108" s="9">
        <v>2.48</v>
      </c>
      <c r="K108" s="8" t="s">
        <v>62</v>
      </c>
      <c r="L108" s="10" t="s">
        <v>184</v>
      </c>
      <c r="M108" s="10" t="s">
        <v>131</v>
      </c>
      <c r="N108" s="10"/>
      <c r="O108" s="19">
        <v>60</v>
      </c>
      <c r="P108" s="19" t="s">
        <v>132</v>
      </c>
    </row>
    <row r="109" spans="1:16" ht="27" customHeight="1" x14ac:dyDescent="0.25">
      <c r="A109" s="4">
        <f t="shared" si="3"/>
        <v>106</v>
      </c>
      <c r="B109" s="8" t="s">
        <v>418</v>
      </c>
      <c r="C109" s="5" t="str">
        <f t="shared" si="2"/>
        <v>Nguyễn Quốc Huy</v>
      </c>
      <c r="D109" s="17" t="s">
        <v>419</v>
      </c>
      <c r="E109" s="17" t="s">
        <v>107</v>
      </c>
      <c r="F109" s="8" t="s">
        <v>420</v>
      </c>
      <c r="G109" s="8" t="s">
        <v>19</v>
      </c>
      <c r="H109" s="8" t="s">
        <v>421</v>
      </c>
      <c r="I109" s="8" t="s">
        <v>395</v>
      </c>
      <c r="J109" s="9">
        <v>2.86</v>
      </c>
      <c r="K109" s="8" t="s">
        <v>96</v>
      </c>
      <c r="L109" s="10" t="s">
        <v>184</v>
      </c>
      <c r="M109" s="10" t="s">
        <v>131</v>
      </c>
      <c r="N109" s="10"/>
      <c r="O109" s="19">
        <v>60</v>
      </c>
      <c r="P109" s="19" t="s">
        <v>132</v>
      </c>
    </row>
    <row r="110" spans="1:16" ht="27" customHeight="1" x14ac:dyDescent="0.25">
      <c r="A110" s="4">
        <f t="shared" si="3"/>
        <v>107</v>
      </c>
      <c r="B110" s="8" t="s">
        <v>422</v>
      </c>
      <c r="C110" s="5" t="str">
        <f t="shared" si="2"/>
        <v>Đoàn Quang Linh</v>
      </c>
      <c r="D110" s="17" t="s">
        <v>423</v>
      </c>
      <c r="E110" s="17" t="s">
        <v>172</v>
      </c>
      <c r="F110" s="8" t="s">
        <v>424</v>
      </c>
      <c r="G110" s="8" t="s">
        <v>19</v>
      </c>
      <c r="H110" s="8" t="s">
        <v>20</v>
      </c>
      <c r="I110" s="8" t="s">
        <v>395</v>
      </c>
      <c r="J110" s="9">
        <v>2.65</v>
      </c>
      <c r="K110" s="8" t="s">
        <v>96</v>
      </c>
      <c r="L110" s="10" t="s">
        <v>184</v>
      </c>
      <c r="M110" s="10" t="s">
        <v>131</v>
      </c>
      <c r="N110" s="10"/>
      <c r="O110" s="19">
        <v>60</v>
      </c>
      <c r="P110" s="19" t="s">
        <v>132</v>
      </c>
    </row>
    <row r="111" spans="1:16" ht="27" customHeight="1" x14ac:dyDescent="0.25">
      <c r="A111" s="4">
        <f t="shared" si="3"/>
        <v>108</v>
      </c>
      <c r="B111" s="8" t="s">
        <v>425</v>
      </c>
      <c r="C111" s="5" t="str">
        <f t="shared" si="2"/>
        <v>Phạm Quang Minh</v>
      </c>
      <c r="D111" s="17" t="s">
        <v>426</v>
      </c>
      <c r="E111" s="17" t="s">
        <v>38</v>
      </c>
      <c r="F111" s="8" t="s">
        <v>427</v>
      </c>
      <c r="G111" s="8" t="s">
        <v>19</v>
      </c>
      <c r="H111" s="8" t="s">
        <v>20</v>
      </c>
      <c r="I111" s="8" t="s">
        <v>395</v>
      </c>
      <c r="J111" s="9">
        <v>2.7</v>
      </c>
      <c r="K111" s="8" t="s">
        <v>96</v>
      </c>
      <c r="L111" s="10" t="s">
        <v>184</v>
      </c>
      <c r="M111" s="10" t="s">
        <v>131</v>
      </c>
      <c r="N111" s="10"/>
      <c r="O111" s="19">
        <v>60</v>
      </c>
      <c r="P111" s="19" t="s">
        <v>132</v>
      </c>
    </row>
    <row r="112" spans="1:16" ht="27" customHeight="1" x14ac:dyDescent="0.25">
      <c r="A112" s="4">
        <f t="shared" si="3"/>
        <v>109</v>
      </c>
      <c r="B112" s="8" t="s">
        <v>428</v>
      </c>
      <c r="C112" s="5" t="str">
        <f t="shared" si="2"/>
        <v>Đinh Hữu Nghĩa</v>
      </c>
      <c r="D112" s="17" t="s">
        <v>429</v>
      </c>
      <c r="E112" s="17" t="s">
        <v>430</v>
      </c>
      <c r="F112" s="8" t="s">
        <v>363</v>
      </c>
      <c r="G112" s="8" t="s">
        <v>19</v>
      </c>
      <c r="H112" s="8" t="s">
        <v>20</v>
      </c>
      <c r="I112" s="8" t="s">
        <v>395</v>
      </c>
      <c r="J112" s="9">
        <v>2.78</v>
      </c>
      <c r="K112" s="8" t="s">
        <v>96</v>
      </c>
      <c r="L112" s="10" t="s">
        <v>184</v>
      </c>
      <c r="M112" s="10" t="s">
        <v>131</v>
      </c>
      <c r="N112" s="10"/>
      <c r="O112" s="19">
        <v>60</v>
      </c>
      <c r="P112" s="19" t="s">
        <v>132</v>
      </c>
    </row>
    <row r="113" spans="1:16" ht="27" customHeight="1" x14ac:dyDescent="0.25">
      <c r="A113" s="4">
        <f t="shared" si="3"/>
        <v>110</v>
      </c>
      <c r="B113" s="8" t="s">
        <v>431</v>
      </c>
      <c r="C113" s="5" t="str">
        <f t="shared" si="2"/>
        <v>Nguyễn Hồng Quang</v>
      </c>
      <c r="D113" s="17" t="s">
        <v>59</v>
      </c>
      <c r="E113" s="17" t="s">
        <v>381</v>
      </c>
      <c r="F113" s="8" t="s">
        <v>432</v>
      </c>
      <c r="G113" s="8" t="s">
        <v>19</v>
      </c>
      <c r="H113" s="8" t="s">
        <v>20</v>
      </c>
      <c r="I113" s="8" t="s">
        <v>395</v>
      </c>
      <c r="J113" s="9">
        <v>2.35</v>
      </c>
      <c r="K113" s="8" t="s">
        <v>62</v>
      </c>
      <c r="L113" s="10" t="s">
        <v>184</v>
      </c>
      <c r="M113" s="10" t="s">
        <v>131</v>
      </c>
      <c r="N113" s="10"/>
      <c r="O113" s="19">
        <v>60</v>
      </c>
      <c r="P113" s="19" t="s">
        <v>132</v>
      </c>
    </row>
    <row r="114" spans="1:16" ht="27" customHeight="1" x14ac:dyDescent="0.25">
      <c r="A114" s="4">
        <f t="shared" si="3"/>
        <v>111</v>
      </c>
      <c r="B114" s="8" t="s">
        <v>433</v>
      </c>
      <c r="C114" s="5" t="str">
        <f t="shared" si="2"/>
        <v>Nguyễn Xuân Thanh</v>
      </c>
      <c r="D114" s="17" t="s">
        <v>146</v>
      </c>
      <c r="E114" s="17" t="s">
        <v>434</v>
      </c>
      <c r="F114" s="8" t="s">
        <v>435</v>
      </c>
      <c r="G114" s="8" t="s">
        <v>19</v>
      </c>
      <c r="H114" s="8" t="s">
        <v>20</v>
      </c>
      <c r="I114" s="8" t="s">
        <v>395</v>
      </c>
      <c r="J114" s="9">
        <v>2.66</v>
      </c>
      <c r="K114" s="8" t="s">
        <v>96</v>
      </c>
      <c r="L114" s="10" t="s">
        <v>184</v>
      </c>
      <c r="M114" s="10" t="s">
        <v>131</v>
      </c>
      <c r="N114" s="10"/>
      <c r="O114" s="19">
        <v>60</v>
      </c>
      <c r="P114" s="19" t="s">
        <v>132</v>
      </c>
    </row>
    <row r="115" spans="1:16" ht="27" customHeight="1" x14ac:dyDescent="0.25">
      <c r="A115" s="4">
        <f t="shared" si="3"/>
        <v>112</v>
      </c>
      <c r="B115" s="8" t="s">
        <v>436</v>
      </c>
      <c r="C115" s="5" t="str">
        <f t="shared" si="2"/>
        <v>Ngô Xuân Trà</v>
      </c>
      <c r="D115" s="17" t="s">
        <v>437</v>
      </c>
      <c r="E115" s="17" t="s">
        <v>438</v>
      </c>
      <c r="F115" s="8" t="s">
        <v>439</v>
      </c>
      <c r="G115" s="8" t="s">
        <v>19</v>
      </c>
      <c r="H115" s="8" t="s">
        <v>20</v>
      </c>
      <c r="I115" s="8" t="s">
        <v>395</v>
      </c>
      <c r="J115" s="9">
        <v>3.4</v>
      </c>
      <c r="K115" s="8" t="s">
        <v>323</v>
      </c>
      <c r="L115" s="10" t="s">
        <v>184</v>
      </c>
      <c r="M115" s="10" t="s">
        <v>131</v>
      </c>
      <c r="N115" s="10"/>
      <c r="O115" s="19">
        <v>60</v>
      </c>
      <c r="P115" s="19" t="s">
        <v>132</v>
      </c>
    </row>
    <row r="116" spans="1:16" ht="27" customHeight="1" x14ac:dyDescent="0.25">
      <c r="A116" s="4">
        <f t="shared" si="3"/>
        <v>113</v>
      </c>
      <c r="B116" s="8" t="s">
        <v>440</v>
      </c>
      <c r="C116" s="5" t="str">
        <f t="shared" si="2"/>
        <v>Lê Thanh Tùng</v>
      </c>
      <c r="D116" s="17" t="s">
        <v>441</v>
      </c>
      <c r="E116" s="17" t="s">
        <v>89</v>
      </c>
      <c r="F116" s="8" t="s">
        <v>442</v>
      </c>
      <c r="G116" s="8" t="s">
        <v>19</v>
      </c>
      <c r="H116" s="8" t="s">
        <v>20</v>
      </c>
      <c r="I116" s="8" t="s">
        <v>395</v>
      </c>
      <c r="J116" s="9">
        <v>2.5099999999999998</v>
      </c>
      <c r="K116" s="8" t="s">
        <v>96</v>
      </c>
      <c r="L116" s="10" t="s">
        <v>184</v>
      </c>
      <c r="M116" s="10" t="s">
        <v>131</v>
      </c>
      <c r="N116" s="10"/>
      <c r="O116" s="19">
        <v>60</v>
      </c>
      <c r="P116" s="19" t="s">
        <v>132</v>
      </c>
    </row>
    <row r="117" spans="1:16" s="1" customFormat="1" ht="27" customHeight="1" x14ac:dyDescent="0.25">
      <c r="A117" s="4">
        <f t="shared" si="3"/>
        <v>114</v>
      </c>
      <c r="B117" s="5" t="s">
        <v>443</v>
      </c>
      <c r="C117" s="5" t="str">
        <f t="shared" si="2"/>
        <v>Trần Ánh Dương</v>
      </c>
      <c r="D117" s="16" t="s">
        <v>444</v>
      </c>
      <c r="E117" s="16" t="s">
        <v>187</v>
      </c>
      <c r="F117" s="5" t="s">
        <v>445</v>
      </c>
      <c r="G117" s="5" t="s">
        <v>19</v>
      </c>
      <c r="H117" s="5" t="s">
        <v>20</v>
      </c>
      <c r="I117" s="5" t="s">
        <v>446</v>
      </c>
      <c r="J117" s="6">
        <v>2</v>
      </c>
      <c r="K117" s="5" t="s">
        <v>22</v>
      </c>
      <c r="L117" s="7" t="s">
        <v>447</v>
      </c>
      <c r="M117" s="7" t="s">
        <v>447</v>
      </c>
      <c r="N117" s="7"/>
      <c r="O117" s="5">
        <v>56</v>
      </c>
      <c r="P117" s="5" t="s">
        <v>448</v>
      </c>
    </row>
    <row r="118" spans="1:16" s="1" customFormat="1" ht="27" customHeight="1" x14ac:dyDescent="0.25">
      <c r="A118" s="4">
        <f t="shared" si="3"/>
        <v>115</v>
      </c>
      <c r="B118" s="5" t="s">
        <v>449</v>
      </c>
      <c r="C118" s="5" t="str">
        <f t="shared" si="2"/>
        <v>Phạm Hà Duy</v>
      </c>
      <c r="D118" s="16" t="s">
        <v>450</v>
      </c>
      <c r="E118" s="16" t="s">
        <v>219</v>
      </c>
      <c r="F118" s="5" t="s">
        <v>451</v>
      </c>
      <c r="G118" s="5" t="s">
        <v>19</v>
      </c>
      <c r="H118" s="5" t="s">
        <v>20</v>
      </c>
      <c r="I118" s="5" t="s">
        <v>452</v>
      </c>
      <c r="J118" s="6">
        <v>2.0099999999999998</v>
      </c>
      <c r="K118" s="5" t="s">
        <v>22</v>
      </c>
      <c r="L118" s="7" t="s">
        <v>447</v>
      </c>
      <c r="M118" s="7" t="s">
        <v>453</v>
      </c>
      <c r="N118" s="7"/>
      <c r="O118" s="5">
        <v>56</v>
      </c>
      <c r="P118" s="5" t="s">
        <v>448</v>
      </c>
    </row>
    <row r="119" spans="1:16" s="11" customFormat="1" ht="27" customHeight="1" x14ac:dyDescent="0.25">
      <c r="A119" s="4">
        <f t="shared" si="3"/>
        <v>116</v>
      </c>
      <c r="B119" s="8" t="s">
        <v>454</v>
      </c>
      <c r="C119" s="5" t="str">
        <f t="shared" si="2"/>
        <v>Phạm Thành Đạt</v>
      </c>
      <c r="D119" s="17" t="s">
        <v>162</v>
      </c>
      <c r="E119" s="17" t="s">
        <v>28</v>
      </c>
      <c r="F119" s="8" t="s">
        <v>455</v>
      </c>
      <c r="G119" s="8" t="s">
        <v>19</v>
      </c>
      <c r="H119" s="8" t="s">
        <v>20</v>
      </c>
      <c r="I119" s="8" t="s">
        <v>456</v>
      </c>
      <c r="J119" s="9">
        <v>2.0499999999999998</v>
      </c>
      <c r="K119" s="8" t="s">
        <v>22</v>
      </c>
      <c r="L119" s="10" t="s">
        <v>457</v>
      </c>
      <c r="M119" s="10" t="s">
        <v>131</v>
      </c>
      <c r="N119" s="10"/>
      <c r="O119" s="8">
        <v>56</v>
      </c>
      <c r="P119" s="8" t="s">
        <v>448</v>
      </c>
    </row>
    <row r="120" spans="1:16" ht="27" customHeight="1" x14ac:dyDescent="0.25">
      <c r="A120" s="4">
        <f t="shared" si="3"/>
        <v>117</v>
      </c>
      <c r="B120" s="8" t="s">
        <v>458</v>
      </c>
      <c r="C120" s="5" t="str">
        <f t="shared" si="2"/>
        <v>Vũ Tuấn Anh</v>
      </c>
      <c r="D120" s="17" t="s">
        <v>459</v>
      </c>
      <c r="E120" s="17" t="s">
        <v>211</v>
      </c>
      <c r="F120" s="8" t="s">
        <v>460</v>
      </c>
      <c r="G120" s="8" t="s">
        <v>19</v>
      </c>
      <c r="H120" s="8" t="s">
        <v>20</v>
      </c>
      <c r="I120" s="8" t="s">
        <v>461</v>
      </c>
      <c r="J120" s="9">
        <v>2.09</v>
      </c>
      <c r="K120" s="8" t="s">
        <v>22</v>
      </c>
      <c r="L120" s="10" t="s">
        <v>462</v>
      </c>
      <c r="M120" s="10" t="s">
        <v>463</v>
      </c>
      <c r="N120" s="10"/>
      <c r="O120" s="8">
        <v>57</v>
      </c>
      <c r="P120" s="8" t="s">
        <v>448</v>
      </c>
    </row>
    <row r="121" spans="1:16" ht="27" customHeight="1" x14ac:dyDescent="0.25">
      <c r="A121" s="4">
        <f t="shared" si="3"/>
        <v>118</v>
      </c>
      <c r="B121" s="8" t="s">
        <v>464</v>
      </c>
      <c r="C121" s="5" t="str">
        <f t="shared" si="2"/>
        <v>Vũ Văn Chương</v>
      </c>
      <c r="D121" s="17" t="s">
        <v>37</v>
      </c>
      <c r="E121" s="17" t="s">
        <v>465</v>
      </c>
      <c r="F121" s="8" t="s">
        <v>466</v>
      </c>
      <c r="G121" s="8" t="s">
        <v>19</v>
      </c>
      <c r="H121" s="8" t="s">
        <v>20</v>
      </c>
      <c r="I121" s="8" t="s">
        <v>461</v>
      </c>
      <c r="J121" s="9">
        <v>2.0099999999999998</v>
      </c>
      <c r="K121" s="8" t="s">
        <v>22</v>
      </c>
      <c r="L121" s="10" t="s">
        <v>462</v>
      </c>
      <c r="M121" s="10" t="s">
        <v>463</v>
      </c>
      <c r="N121" s="10"/>
      <c r="O121" s="8">
        <v>57</v>
      </c>
      <c r="P121" s="8" t="s">
        <v>448</v>
      </c>
    </row>
    <row r="122" spans="1:16" ht="27" customHeight="1" x14ac:dyDescent="0.25">
      <c r="A122" s="4">
        <f t="shared" si="3"/>
        <v>119</v>
      </c>
      <c r="B122" s="8" t="s">
        <v>467</v>
      </c>
      <c r="C122" s="5" t="str">
        <f t="shared" si="2"/>
        <v>Nguyễn Sỹ Việt Anh</v>
      </c>
      <c r="D122" s="17" t="s">
        <v>468</v>
      </c>
      <c r="E122" s="17" t="s">
        <v>211</v>
      </c>
      <c r="F122" s="8" t="s">
        <v>469</v>
      </c>
      <c r="G122" s="8" t="s">
        <v>19</v>
      </c>
      <c r="H122" s="8" t="s">
        <v>20</v>
      </c>
      <c r="I122" s="8" t="s">
        <v>470</v>
      </c>
      <c r="J122" s="9">
        <v>2.09</v>
      </c>
      <c r="K122" s="8" t="s">
        <v>22</v>
      </c>
      <c r="L122" s="10" t="s">
        <v>457</v>
      </c>
      <c r="M122" s="10" t="s">
        <v>131</v>
      </c>
      <c r="N122" s="10"/>
      <c r="O122" s="8">
        <v>57</v>
      </c>
      <c r="P122" s="8" t="s">
        <v>448</v>
      </c>
    </row>
    <row r="123" spans="1:16" ht="27" customHeight="1" x14ac:dyDescent="0.25">
      <c r="A123" s="4">
        <f t="shared" si="3"/>
        <v>120</v>
      </c>
      <c r="B123" s="8" t="s">
        <v>471</v>
      </c>
      <c r="C123" s="5" t="str">
        <f t="shared" si="2"/>
        <v>Vũ Văn Hiếu</v>
      </c>
      <c r="D123" s="17" t="s">
        <v>37</v>
      </c>
      <c r="E123" s="17" t="s">
        <v>103</v>
      </c>
      <c r="F123" s="8" t="s">
        <v>472</v>
      </c>
      <c r="G123" s="8" t="s">
        <v>19</v>
      </c>
      <c r="H123" s="8" t="s">
        <v>20</v>
      </c>
      <c r="I123" s="8" t="s">
        <v>470</v>
      </c>
      <c r="J123" s="9">
        <v>2.11</v>
      </c>
      <c r="K123" s="8" t="s">
        <v>22</v>
      </c>
      <c r="L123" s="10" t="s">
        <v>457</v>
      </c>
      <c r="M123" s="10" t="s">
        <v>131</v>
      </c>
      <c r="N123" s="10"/>
      <c r="O123" s="8">
        <v>57</v>
      </c>
      <c r="P123" s="8" t="s">
        <v>448</v>
      </c>
    </row>
    <row r="124" spans="1:16" ht="27" customHeight="1" x14ac:dyDescent="0.25">
      <c r="A124" s="4">
        <f t="shared" si="3"/>
        <v>121</v>
      </c>
      <c r="B124" s="8" t="s">
        <v>473</v>
      </c>
      <c r="C124" s="5" t="str">
        <f t="shared" si="2"/>
        <v>Nguyễn Hoàng Dân</v>
      </c>
      <c r="D124" s="17" t="s">
        <v>106</v>
      </c>
      <c r="E124" s="17" t="s">
        <v>474</v>
      </c>
      <c r="F124" s="8" t="s">
        <v>475</v>
      </c>
      <c r="G124" s="8" t="s">
        <v>19</v>
      </c>
      <c r="H124" s="8" t="s">
        <v>20</v>
      </c>
      <c r="I124" s="8" t="s">
        <v>476</v>
      </c>
      <c r="J124" s="9">
        <v>2.04</v>
      </c>
      <c r="K124" s="8" t="s">
        <v>22</v>
      </c>
      <c r="L124" s="10" t="s">
        <v>457</v>
      </c>
      <c r="M124" s="10" t="s">
        <v>131</v>
      </c>
      <c r="N124" s="10"/>
      <c r="O124" s="8">
        <v>57</v>
      </c>
      <c r="P124" s="8" t="s">
        <v>448</v>
      </c>
    </row>
    <row r="125" spans="1:16" ht="27" customHeight="1" x14ac:dyDescent="0.25">
      <c r="A125" s="4">
        <f t="shared" si="3"/>
        <v>122</v>
      </c>
      <c r="B125" s="8" t="s">
        <v>477</v>
      </c>
      <c r="C125" s="5" t="str">
        <f t="shared" si="2"/>
        <v>Trần Văn Lập</v>
      </c>
      <c r="D125" s="17" t="s">
        <v>478</v>
      </c>
      <c r="E125" s="17" t="s">
        <v>479</v>
      </c>
      <c r="F125" s="8" t="s">
        <v>480</v>
      </c>
      <c r="G125" s="8" t="s">
        <v>19</v>
      </c>
      <c r="H125" s="8" t="s">
        <v>20</v>
      </c>
      <c r="I125" s="8" t="s">
        <v>476</v>
      </c>
      <c r="J125" s="9">
        <v>2.0299999999999998</v>
      </c>
      <c r="K125" s="8" t="s">
        <v>22</v>
      </c>
      <c r="L125" s="10" t="s">
        <v>457</v>
      </c>
      <c r="M125" s="10" t="s">
        <v>131</v>
      </c>
      <c r="N125" s="10"/>
      <c r="O125" s="8">
        <v>57</v>
      </c>
      <c r="P125" s="8" t="s">
        <v>448</v>
      </c>
    </row>
    <row r="126" spans="1:16" ht="27" customHeight="1" x14ac:dyDescent="0.25">
      <c r="A126" s="4">
        <f t="shared" si="3"/>
        <v>123</v>
      </c>
      <c r="B126" s="8" t="s">
        <v>481</v>
      </c>
      <c r="C126" s="5" t="str">
        <f t="shared" si="2"/>
        <v>Phạm Quang Anh</v>
      </c>
      <c r="D126" s="17" t="s">
        <v>426</v>
      </c>
      <c r="E126" s="17" t="s">
        <v>211</v>
      </c>
      <c r="F126" s="8" t="s">
        <v>482</v>
      </c>
      <c r="G126" s="8" t="s">
        <v>19</v>
      </c>
      <c r="H126" s="8" t="s">
        <v>20</v>
      </c>
      <c r="I126" s="8" t="s">
        <v>483</v>
      </c>
      <c r="J126" s="9">
        <v>2.02</v>
      </c>
      <c r="K126" s="8" t="s">
        <v>22</v>
      </c>
      <c r="L126" s="10" t="s">
        <v>462</v>
      </c>
      <c r="M126" s="10" t="s">
        <v>484</v>
      </c>
      <c r="N126" s="10"/>
      <c r="O126" s="8">
        <v>57</v>
      </c>
      <c r="P126" s="8" t="s">
        <v>448</v>
      </c>
    </row>
    <row r="127" spans="1:16" ht="27" customHeight="1" x14ac:dyDescent="0.25">
      <c r="A127" s="4">
        <f t="shared" si="3"/>
        <v>124</v>
      </c>
      <c r="B127" s="8" t="s">
        <v>485</v>
      </c>
      <c r="C127" s="5" t="str">
        <f t="shared" si="2"/>
        <v>Nguyễn Đắc Anh</v>
      </c>
      <c r="D127" s="17" t="s">
        <v>486</v>
      </c>
      <c r="E127" s="17" t="s">
        <v>211</v>
      </c>
      <c r="F127" s="8" t="s">
        <v>487</v>
      </c>
      <c r="G127" s="8" t="s">
        <v>19</v>
      </c>
      <c r="H127" s="8" t="s">
        <v>20</v>
      </c>
      <c r="I127" s="8" t="s">
        <v>488</v>
      </c>
      <c r="J127" s="9">
        <v>2.0299999999999998</v>
      </c>
      <c r="K127" s="8" t="s">
        <v>22</v>
      </c>
      <c r="L127" s="10" t="s">
        <v>462</v>
      </c>
      <c r="M127" s="10" t="s">
        <v>462</v>
      </c>
      <c r="N127" s="10"/>
      <c r="O127" s="8">
        <v>57</v>
      </c>
      <c r="P127" s="8" t="s">
        <v>448</v>
      </c>
    </row>
    <row r="128" spans="1:16" ht="27" customHeight="1" x14ac:dyDescent="0.25">
      <c r="A128" s="4">
        <f t="shared" si="3"/>
        <v>125</v>
      </c>
      <c r="B128" s="8" t="s">
        <v>489</v>
      </c>
      <c r="C128" s="5" t="str">
        <f t="shared" si="2"/>
        <v>Lê Đình Huy</v>
      </c>
      <c r="D128" s="17" t="s">
        <v>490</v>
      </c>
      <c r="E128" s="17" t="s">
        <v>107</v>
      </c>
      <c r="F128" s="8" t="s">
        <v>491</v>
      </c>
      <c r="G128" s="8" t="s">
        <v>19</v>
      </c>
      <c r="H128" s="8" t="s">
        <v>20</v>
      </c>
      <c r="I128" s="8" t="s">
        <v>488</v>
      </c>
      <c r="J128" s="9">
        <v>2.11</v>
      </c>
      <c r="K128" s="8" t="s">
        <v>22</v>
      </c>
      <c r="L128" s="10" t="s">
        <v>462</v>
      </c>
      <c r="M128" s="10" t="s">
        <v>462</v>
      </c>
      <c r="N128" s="10"/>
      <c r="O128" s="8">
        <v>57</v>
      </c>
      <c r="P128" s="8" t="s">
        <v>448</v>
      </c>
    </row>
    <row r="129" spans="1:16" ht="27" customHeight="1" x14ac:dyDescent="0.25">
      <c r="A129" s="4">
        <f t="shared" si="3"/>
        <v>126</v>
      </c>
      <c r="B129" s="8" t="s">
        <v>492</v>
      </c>
      <c r="C129" s="5" t="str">
        <f t="shared" si="2"/>
        <v>Trần Thanh Bình</v>
      </c>
      <c r="D129" s="17" t="s">
        <v>493</v>
      </c>
      <c r="E129" s="17" t="s">
        <v>55</v>
      </c>
      <c r="F129" s="8" t="s">
        <v>494</v>
      </c>
      <c r="G129" s="8" t="s">
        <v>19</v>
      </c>
      <c r="H129" s="8" t="s">
        <v>20</v>
      </c>
      <c r="I129" s="8" t="s">
        <v>495</v>
      </c>
      <c r="J129" s="9">
        <v>2.06</v>
      </c>
      <c r="K129" s="8" t="s">
        <v>22</v>
      </c>
      <c r="L129" s="10" t="s">
        <v>462</v>
      </c>
      <c r="M129" s="10" t="s">
        <v>462</v>
      </c>
      <c r="N129" s="10"/>
      <c r="O129" s="8">
        <v>57</v>
      </c>
      <c r="P129" s="8" t="s">
        <v>448</v>
      </c>
    </row>
    <row r="130" spans="1:16" ht="27" customHeight="1" x14ac:dyDescent="0.25">
      <c r="A130" s="4">
        <f t="shared" si="3"/>
        <v>127</v>
      </c>
      <c r="B130" s="8" t="s">
        <v>496</v>
      </c>
      <c r="C130" s="5" t="str">
        <f t="shared" si="2"/>
        <v>Vũ Đức  Giang</v>
      </c>
      <c r="D130" s="17" t="s">
        <v>497</v>
      </c>
      <c r="E130" s="17" t="s">
        <v>99</v>
      </c>
      <c r="F130" s="8" t="s">
        <v>498</v>
      </c>
      <c r="G130" s="8" t="s">
        <v>19</v>
      </c>
      <c r="H130" s="8" t="s">
        <v>20</v>
      </c>
      <c r="I130" s="8" t="s">
        <v>499</v>
      </c>
      <c r="J130" s="9">
        <v>2.14</v>
      </c>
      <c r="K130" s="8" t="s">
        <v>22</v>
      </c>
      <c r="L130" s="10" t="s">
        <v>500</v>
      </c>
      <c r="M130" s="10" t="s">
        <v>501</v>
      </c>
      <c r="N130" s="10"/>
      <c r="O130" s="8">
        <v>57</v>
      </c>
      <c r="P130" s="8" t="s">
        <v>448</v>
      </c>
    </row>
    <row r="131" spans="1:16" ht="27" customHeight="1" x14ac:dyDescent="0.25">
      <c r="A131" s="4">
        <f t="shared" si="3"/>
        <v>128</v>
      </c>
      <c r="B131" s="8" t="s">
        <v>502</v>
      </c>
      <c r="C131" s="5" t="str">
        <f t="shared" si="2"/>
        <v>Nguyễn Ngọc Hải</v>
      </c>
      <c r="D131" s="17" t="s">
        <v>203</v>
      </c>
      <c r="E131" s="17" t="s">
        <v>60</v>
      </c>
      <c r="F131" s="8" t="s">
        <v>503</v>
      </c>
      <c r="G131" s="8" t="s">
        <v>19</v>
      </c>
      <c r="H131" s="8" t="s">
        <v>20</v>
      </c>
      <c r="I131" s="8" t="s">
        <v>504</v>
      </c>
      <c r="J131" s="9">
        <v>2.08</v>
      </c>
      <c r="K131" s="8" t="s">
        <v>22</v>
      </c>
      <c r="L131" s="10" t="s">
        <v>500</v>
      </c>
      <c r="M131" s="10" t="s">
        <v>501</v>
      </c>
      <c r="N131" s="10"/>
      <c r="O131" s="8">
        <v>57</v>
      </c>
      <c r="P131" s="8" t="s">
        <v>448</v>
      </c>
    </row>
    <row r="132" spans="1:16" ht="27" customHeight="1" x14ac:dyDescent="0.25">
      <c r="A132" s="4">
        <f t="shared" si="3"/>
        <v>129</v>
      </c>
      <c r="B132" s="8" t="s">
        <v>505</v>
      </c>
      <c r="C132" s="5" t="str">
        <f t="shared" si="2"/>
        <v>Phan Anh Tuấn</v>
      </c>
      <c r="D132" s="17" t="s">
        <v>506</v>
      </c>
      <c r="E132" s="17" t="s">
        <v>235</v>
      </c>
      <c r="F132" s="8" t="s">
        <v>507</v>
      </c>
      <c r="G132" s="8" t="s">
        <v>19</v>
      </c>
      <c r="H132" s="8" t="s">
        <v>20</v>
      </c>
      <c r="I132" s="8" t="s">
        <v>504</v>
      </c>
      <c r="J132" s="9">
        <v>2</v>
      </c>
      <c r="K132" s="8" t="s">
        <v>22</v>
      </c>
      <c r="L132" s="10" t="s">
        <v>500</v>
      </c>
      <c r="M132" s="10" t="s">
        <v>501</v>
      </c>
      <c r="N132" s="10"/>
      <c r="O132" s="8">
        <v>57</v>
      </c>
      <c r="P132" s="8" t="s">
        <v>448</v>
      </c>
    </row>
    <row r="133" spans="1:16" ht="27" customHeight="1" x14ac:dyDescent="0.25">
      <c r="A133" s="4">
        <f t="shared" si="3"/>
        <v>130</v>
      </c>
      <c r="B133" s="8" t="s">
        <v>508</v>
      </c>
      <c r="C133" s="5" t="str">
        <f t="shared" ref="C133:C196" si="4">D133&amp;" "&amp;E133</f>
        <v>Đỗ Kim Quân</v>
      </c>
      <c r="D133" s="17" t="s">
        <v>509</v>
      </c>
      <c r="E133" s="17" t="s">
        <v>140</v>
      </c>
      <c r="F133" s="8" t="s">
        <v>510</v>
      </c>
      <c r="G133" s="8" t="s">
        <v>19</v>
      </c>
      <c r="H133" s="8" t="s">
        <v>20</v>
      </c>
      <c r="I133" s="8" t="s">
        <v>511</v>
      </c>
      <c r="J133" s="9">
        <v>2.0299999999999998</v>
      </c>
      <c r="K133" s="8" t="s">
        <v>22</v>
      </c>
      <c r="L133" s="10" t="s">
        <v>500</v>
      </c>
      <c r="M133" s="10" t="s">
        <v>512</v>
      </c>
      <c r="N133" s="10"/>
      <c r="O133" s="8">
        <v>57</v>
      </c>
      <c r="P133" s="8" t="s">
        <v>448</v>
      </c>
    </row>
    <row r="134" spans="1:16" ht="27" customHeight="1" x14ac:dyDescent="0.25">
      <c r="A134" s="4">
        <f t="shared" ref="A134:A197" si="5">+A133+1</f>
        <v>131</v>
      </c>
      <c r="B134" s="8" t="s">
        <v>513</v>
      </c>
      <c r="C134" s="5" t="str">
        <f t="shared" si="4"/>
        <v>Trần Tuấn Vũ</v>
      </c>
      <c r="D134" s="17" t="s">
        <v>514</v>
      </c>
      <c r="E134" s="17" t="s">
        <v>177</v>
      </c>
      <c r="F134" s="8" t="s">
        <v>18</v>
      </c>
      <c r="G134" s="8" t="s">
        <v>19</v>
      </c>
      <c r="H134" s="8" t="s">
        <v>20</v>
      </c>
      <c r="I134" s="8" t="s">
        <v>511</v>
      </c>
      <c r="J134" s="9">
        <v>2.08</v>
      </c>
      <c r="K134" s="8" t="s">
        <v>22</v>
      </c>
      <c r="L134" s="10" t="s">
        <v>500</v>
      </c>
      <c r="M134" s="10" t="s">
        <v>512</v>
      </c>
      <c r="N134" s="10"/>
      <c r="O134" s="8">
        <v>57</v>
      </c>
      <c r="P134" s="8" t="s">
        <v>448</v>
      </c>
    </row>
    <row r="135" spans="1:16" ht="27" customHeight="1" x14ac:dyDescent="0.25">
      <c r="A135" s="4">
        <f t="shared" si="5"/>
        <v>132</v>
      </c>
      <c r="B135" s="8" t="s">
        <v>515</v>
      </c>
      <c r="C135" s="5" t="str">
        <f t="shared" si="4"/>
        <v>Ngô Đăng Trường</v>
      </c>
      <c r="D135" s="17" t="s">
        <v>516</v>
      </c>
      <c r="E135" s="17" t="s">
        <v>207</v>
      </c>
      <c r="F135" s="8" t="s">
        <v>517</v>
      </c>
      <c r="G135" s="8" t="s">
        <v>19</v>
      </c>
      <c r="H135" s="8" t="s">
        <v>20</v>
      </c>
      <c r="I135" s="8" t="s">
        <v>518</v>
      </c>
      <c r="J135" s="9">
        <v>2.17</v>
      </c>
      <c r="K135" s="8" t="s">
        <v>22</v>
      </c>
      <c r="L135" s="10" t="s">
        <v>519</v>
      </c>
      <c r="M135" s="10" t="s">
        <v>520</v>
      </c>
      <c r="N135" s="10"/>
      <c r="O135" s="8">
        <v>57</v>
      </c>
      <c r="P135" s="8" t="s">
        <v>448</v>
      </c>
    </row>
    <row r="136" spans="1:16" ht="27" customHeight="1" x14ac:dyDescent="0.25">
      <c r="A136" s="4">
        <f t="shared" si="5"/>
        <v>133</v>
      </c>
      <c r="B136" s="8" t="s">
        <v>521</v>
      </c>
      <c r="C136" s="5" t="str">
        <f t="shared" si="4"/>
        <v>Nguyễn Viết Cường</v>
      </c>
      <c r="D136" s="17" t="s">
        <v>522</v>
      </c>
      <c r="E136" s="17" t="s">
        <v>523</v>
      </c>
      <c r="F136" s="8" t="s">
        <v>524</v>
      </c>
      <c r="G136" s="8" t="s">
        <v>19</v>
      </c>
      <c r="H136" s="8" t="s">
        <v>20</v>
      </c>
      <c r="I136" s="8" t="s">
        <v>525</v>
      </c>
      <c r="J136" s="9">
        <v>2.0299999999999998</v>
      </c>
      <c r="K136" s="8" t="s">
        <v>22</v>
      </c>
      <c r="L136" s="10" t="s">
        <v>447</v>
      </c>
      <c r="M136" s="10" t="s">
        <v>131</v>
      </c>
      <c r="N136" s="10"/>
      <c r="O136" s="8">
        <v>58</v>
      </c>
      <c r="P136" s="8" t="s">
        <v>448</v>
      </c>
    </row>
    <row r="137" spans="1:16" ht="27" customHeight="1" x14ac:dyDescent="0.25">
      <c r="A137" s="4">
        <f t="shared" si="5"/>
        <v>134</v>
      </c>
      <c r="B137" s="8" t="s">
        <v>526</v>
      </c>
      <c r="C137" s="5" t="str">
        <f t="shared" si="4"/>
        <v>Đỗ Minh Đoan</v>
      </c>
      <c r="D137" s="17" t="s">
        <v>527</v>
      </c>
      <c r="E137" s="17" t="s">
        <v>528</v>
      </c>
      <c r="F137" s="8" t="s">
        <v>529</v>
      </c>
      <c r="G137" s="8" t="s">
        <v>19</v>
      </c>
      <c r="H137" s="8" t="s">
        <v>20</v>
      </c>
      <c r="I137" s="8" t="s">
        <v>525</v>
      </c>
      <c r="J137" s="9">
        <v>2</v>
      </c>
      <c r="K137" s="8" t="s">
        <v>22</v>
      </c>
      <c r="L137" s="10" t="s">
        <v>447</v>
      </c>
      <c r="M137" s="10" t="s">
        <v>131</v>
      </c>
      <c r="N137" s="10"/>
      <c r="O137" s="8">
        <v>58</v>
      </c>
      <c r="P137" s="8" t="s">
        <v>448</v>
      </c>
    </row>
    <row r="138" spans="1:16" ht="27" customHeight="1" x14ac:dyDescent="0.25">
      <c r="A138" s="4">
        <f t="shared" si="5"/>
        <v>135</v>
      </c>
      <c r="B138" s="8" t="s">
        <v>530</v>
      </c>
      <c r="C138" s="5" t="str">
        <f t="shared" si="4"/>
        <v>Lương Hải Dương</v>
      </c>
      <c r="D138" s="17" t="s">
        <v>531</v>
      </c>
      <c r="E138" s="17" t="s">
        <v>187</v>
      </c>
      <c r="F138" s="8" t="s">
        <v>532</v>
      </c>
      <c r="G138" s="8" t="s">
        <v>19</v>
      </c>
      <c r="H138" s="8" t="s">
        <v>20</v>
      </c>
      <c r="I138" s="8" t="s">
        <v>533</v>
      </c>
      <c r="J138" s="9">
        <v>2.08</v>
      </c>
      <c r="K138" s="8" t="s">
        <v>22</v>
      </c>
      <c r="L138" s="10" t="s">
        <v>462</v>
      </c>
      <c r="M138" s="10" t="s">
        <v>462</v>
      </c>
      <c r="N138" s="10"/>
      <c r="O138" s="8">
        <v>58</v>
      </c>
      <c r="P138" s="8" t="s">
        <v>448</v>
      </c>
    </row>
    <row r="139" spans="1:16" ht="27" customHeight="1" x14ac:dyDescent="0.25">
      <c r="A139" s="4">
        <f t="shared" si="5"/>
        <v>136</v>
      </c>
      <c r="B139" s="8" t="s">
        <v>534</v>
      </c>
      <c r="C139" s="5" t="str">
        <f t="shared" si="4"/>
        <v>Nguyễn Hồng Đức</v>
      </c>
      <c r="D139" s="17" t="s">
        <v>59</v>
      </c>
      <c r="E139" s="17" t="s">
        <v>244</v>
      </c>
      <c r="F139" s="8" t="s">
        <v>535</v>
      </c>
      <c r="G139" s="8" t="s">
        <v>19</v>
      </c>
      <c r="H139" s="8" t="s">
        <v>20</v>
      </c>
      <c r="I139" s="8" t="s">
        <v>536</v>
      </c>
      <c r="J139" s="9">
        <v>2.0299999999999998</v>
      </c>
      <c r="K139" s="8" t="s">
        <v>22</v>
      </c>
      <c r="L139" s="10" t="s">
        <v>462</v>
      </c>
      <c r="M139" s="10" t="s">
        <v>462</v>
      </c>
      <c r="N139" s="10"/>
      <c r="O139" s="8">
        <v>58</v>
      </c>
      <c r="P139" s="8" t="s">
        <v>448</v>
      </c>
    </row>
    <row r="140" spans="1:16" ht="27" customHeight="1" x14ac:dyDescent="0.25">
      <c r="A140" s="4">
        <f t="shared" si="5"/>
        <v>137</v>
      </c>
      <c r="B140" s="8" t="s">
        <v>537</v>
      </c>
      <c r="C140" s="5" t="str">
        <f t="shared" si="4"/>
        <v>Nguyễn Hữu Hoàng</v>
      </c>
      <c r="D140" s="17" t="s">
        <v>67</v>
      </c>
      <c r="E140" s="17" t="s">
        <v>261</v>
      </c>
      <c r="F140" s="8" t="s">
        <v>538</v>
      </c>
      <c r="G140" s="8" t="s">
        <v>19</v>
      </c>
      <c r="H140" s="8" t="s">
        <v>20</v>
      </c>
      <c r="I140" s="8" t="s">
        <v>536</v>
      </c>
      <c r="J140" s="9">
        <v>2.0299999999999998</v>
      </c>
      <c r="K140" s="8" t="s">
        <v>22</v>
      </c>
      <c r="L140" s="10" t="s">
        <v>462</v>
      </c>
      <c r="M140" s="10" t="s">
        <v>462</v>
      </c>
      <c r="N140" s="10"/>
      <c r="O140" s="8">
        <v>58</v>
      </c>
      <c r="P140" s="8" t="s">
        <v>448</v>
      </c>
    </row>
    <row r="141" spans="1:16" ht="27" customHeight="1" x14ac:dyDescent="0.25">
      <c r="A141" s="4">
        <f t="shared" si="5"/>
        <v>138</v>
      </c>
      <c r="B141" s="8" t="s">
        <v>539</v>
      </c>
      <c r="C141" s="5" t="str">
        <f t="shared" si="4"/>
        <v>Nguyễn Văn Hùng</v>
      </c>
      <c r="D141" s="17" t="s">
        <v>306</v>
      </c>
      <c r="E141" s="17" t="s">
        <v>68</v>
      </c>
      <c r="F141" s="8" t="s">
        <v>540</v>
      </c>
      <c r="G141" s="8" t="s">
        <v>19</v>
      </c>
      <c r="H141" s="8" t="s">
        <v>20</v>
      </c>
      <c r="I141" s="8" t="s">
        <v>536</v>
      </c>
      <c r="J141" s="9">
        <v>2.1</v>
      </c>
      <c r="K141" s="8" t="s">
        <v>22</v>
      </c>
      <c r="L141" s="10" t="s">
        <v>462</v>
      </c>
      <c r="M141" s="10" t="s">
        <v>462</v>
      </c>
      <c r="N141" s="10"/>
      <c r="O141" s="8">
        <v>58</v>
      </c>
      <c r="P141" s="8" t="s">
        <v>448</v>
      </c>
    </row>
    <row r="142" spans="1:16" ht="27" customHeight="1" x14ac:dyDescent="0.25">
      <c r="A142" s="4">
        <f t="shared" si="5"/>
        <v>139</v>
      </c>
      <c r="B142" s="8" t="s">
        <v>541</v>
      </c>
      <c r="C142" s="5" t="str">
        <f t="shared" si="4"/>
        <v>Trương Duy Linh</v>
      </c>
      <c r="D142" s="17" t="s">
        <v>542</v>
      </c>
      <c r="E142" s="17" t="s">
        <v>172</v>
      </c>
      <c r="F142" s="8" t="s">
        <v>543</v>
      </c>
      <c r="G142" s="8" t="s">
        <v>19</v>
      </c>
      <c r="H142" s="8" t="s">
        <v>20</v>
      </c>
      <c r="I142" s="8" t="s">
        <v>536</v>
      </c>
      <c r="J142" s="9">
        <v>2.14</v>
      </c>
      <c r="K142" s="8" t="s">
        <v>22</v>
      </c>
      <c r="L142" s="10" t="s">
        <v>462</v>
      </c>
      <c r="M142" s="10" t="s">
        <v>462</v>
      </c>
      <c r="N142" s="10"/>
      <c r="O142" s="8">
        <v>58</v>
      </c>
      <c r="P142" s="8" t="s">
        <v>448</v>
      </c>
    </row>
    <row r="143" spans="1:16" ht="27" customHeight="1" x14ac:dyDescent="0.25">
      <c r="A143" s="4">
        <f t="shared" si="5"/>
        <v>140</v>
      </c>
      <c r="B143" s="8" t="s">
        <v>544</v>
      </c>
      <c r="C143" s="5" t="str">
        <f t="shared" si="4"/>
        <v>Quàng Văn Nghiệp</v>
      </c>
      <c r="D143" s="17" t="s">
        <v>545</v>
      </c>
      <c r="E143" s="17" t="s">
        <v>546</v>
      </c>
      <c r="F143" s="8" t="s">
        <v>547</v>
      </c>
      <c r="G143" s="8" t="s">
        <v>19</v>
      </c>
      <c r="H143" s="8" t="s">
        <v>168</v>
      </c>
      <c r="I143" s="8" t="s">
        <v>536</v>
      </c>
      <c r="J143" s="9">
        <v>2.08</v>
      </c>
      <c r="K143" s="8" t="s">
        <v>22</v>
      </c>
      <c r="L143" s="10" t="s">
        <v>462</v>
      </c>
      <c r="M143" s="10" t="s">
        <v>462</v>
      </c>
      <c r="N143" s="10"/>
      <c r="O143" s="8">
        <v>58</v>
      </c>
      <c r="P143" s="8" t="s">
        <v>448</v>
      </c>
    </row>
    <row r="144" spans="1:16" ht="27" customHeight="1" x14ac:dyDescent="0.25">
      <c r="A144" s="4">
        <f t="shared" si="5"/>
        <v>141</v>
      </c>
      <c r="B144" s="8" t="s">
        <v>548</v>
      </c>
      <c r="C144" s="5" t="str">
        <f t="shared" si="4"/>
        <v>Trần Thành Trung</v>
      </c>
      <c r="D144" s="17" t="s">
        <v>549</v>
      </c>
      <c r="E144" s="17" t="s">
        <v>283</v>
      </c>
      <c r="F144" s="8" t="s">
        <v>550</v>
      </c>
      <c r="G144" s="8" t="s">
        <v>19</v>
      </c>
      <c r="H144" s="8" t="s">
        <v>20</v>
      </c>
      <c r="I144" s="8" t="s">
        <v>536</v>
      </c>
      <c r="J144" s="9">
        <v>2.04</v>
      </c>
      <c r="K144" s="8" t="s">
        <v>22</v>
      </c>
      <c r="L144" s="10" t="s">
        <v>462</v>
      </c>
      <c r="M144" s="10" t="s">
        <v>462</v>
      </c>
      <c r="N144" s="10"/>
      <c r="O144" s="8">
        <v>58</v>
      </c>
      <c r="P144" s="8" t="s">
        <v>448</v>
      </c>
    </row>
    <row r="145" spans="1:16" ht="27" customHeight="1" x14ac:dyDescent="0.25">
      <c r="A145" s="4">
        <f t="shared" si="5"/>
        <v>142</v>
      </c>
      <c r="B145" s="8" t="s">
        <v>551</v>
      </c>
      <c r="C145" s="5" t="str">
        <f t="shared" si="4"/>
        <v>Lê Anh Nam</v>
      </c>
      <c r="D145" s="17" t="s">
        <v>552</v>
      </c>
      <c r="E145" s="17" t="s">
        <v>19</v>
      </c>
      <c r="F145" s="8" t="s">
        <v>553</v>
      </c>
      <c r="G145" s="8" t="s">
        <v>19</v>
      </c>
      <c r="H145" s="8" t="s">
        <v>20</v>
      </c>
      <c r="I145" s="8" t="s">
        <v>554</v>
      </c>
      <c r="J145" s="9">
        <v>2.17</v>
      </c>
      <c r="K145" s="8" t="s">
        <v>22</v>
      </c>
      <c r="L145" s="10" t="s">
        <v>500</v>
      </c>
      <c r="M145" s="10" t="s">
        <v>501</v>
      </c>
      <c r="N145" s="10"/>
      <c r="O145" s="8">
        <v>58</v>
      </c>
      <c r="P145" s="8" t="s">
        <v>448</v>
      </c>
    </row>
    <row r="146" spans="1:16" ht="27" customHeight="1" x14ac:dyDescent="0.25">
      <c r="A146" s="4">
        <f t="shared" si="5"/>
        <v>143</v>
      </c>
      <c r="B146" s="8" t="s">
        <v>555</v>
      </c>
      <c r="C146" s="5" t="str">
        <f t="shared" si="4"/>
        <v>Bùi Đình Tùng</v>
      </c>
      <c r="D146" s="17" t="s">
        <v>556</v>
      </c>
      <c r="E146" s="17" t="s">
        <v>89</v>
      </c>
      <c r="F146" s="8" t="s">
        <v>557</v>
      </c>
      <c r="G146" s="8" t="s">
        <v>19</v>
      </c>
      <c r="H146" s="8" t="s">
        <v>20</v>
      </c>
      <c r="I146" s="8" t="s">
        <v>554</v>
      </c>
      <c r="J146" s="9">
        <v>2.36</v>
      </c>
      <c r="K146" s="8" t="s">
        <v>62</v>
      </c>
      <c r="L146" s="10" t="s">
        <v>500</v>
      </c>
      <c r="M146" s="10" t="s">
        <v>501</v>
      </c>
      <c r="N146" s="10"/>
      <c r="O146" s="8">
        <v>58</v>
      </c>
      <c r="P146" s="8" t="s">
        <v>448</v>
      </c>
    </row>
    <row r="147" spans="1:16" ht="27" customHeight="1" x14ac:dyDescent="0.25">
      <c r="A147" s="4">
        <f t="shared" si="5"/>
        <v>144</v>
      </c>
      <c r="B147" s="8" t="s">
        <v>558</v>
      </c>
      <c r="C147" s="5" t="str">
        <f t="shared" si="4"/>
        <v>Nguyễn Đức Giang</v>
      </c>
      <c r="D147" s="17" t="s">
        <v>559</v>
      </c>
      <c r="E147" s="17" t="s">
        <v>99</v>
      </c>
      <c r="F147" s="8" t="s">
        <v>560</v>
      </c>
      <c r="G147" s="8" t="s">
        <v>19</v>
      </c>
      <c r="H147" s="8" t="s">
        <v>20</v>
      </c>
      <c r="I147" s="8" t="s">
        <v>561</v>
      </c>
      <c r="J147" s="9">
        <v>2</v>
      </c>
      <c r="K147" s="8" t="s">
        <v>22</v>
      </c>
      <c r="L147" s="10" t="s">
        <v>500</v>
      </c>
      <c r="M147" s="10" t="s">
        <v>501</v>
      </c>
      <c r="N147" s="10"/>
      <c r="O147" s="8">
        <v>58</v>
      </c>
      <c r="P147" s="8" t="s">
        <v>448</v>
      </c>
    </row>
    <row r="148" spans="1:16" ht="27" customHeight="1" x14ac:dyDescent="0.25">
      <c r="A148" s="4">
        <f t="shared" si="5"/>
        <v>145</v>
      </c>
      <c r="B148" s="8" t="s">
        <v>562</v>
      </c>
      <c r="C148" s="5" t="str">
        <f t="shared" si="4"/>
        <v>Đào Xuân Quý</v>
      </c>
      <c r="D148" s="17" t="s">
        <v>114</v>
      </c>
      <c r="E148" s="17" t="s">
        <v>563</v>
      </c>
      <c r="F148" s="8" t="s">
        <v>564</v>
      </c>
      <c r="G148" s="8" t="s">
        <v>19</v>
      </c>
      <c r="H148" s="8" t="s">
        <v>20</v>
      </c>
      <c r="I148" s="8" t="s">
        <v>561</v>
      </c>
      <c r="J148" s="9">
        <v>2.1</v>
      </c>
      <c r="K148" s="8" t="s">
        <v>22</v>
      </c>
      <c r="L148" s="10" t="s">
        <v>500</v>
      </c>
      <c r="M148" s="10" t="s">
        <v>501</v>
      </c>
      <c r="N148" s="10"/>
      <c r="O148" s="8">
        <v>58</v>
      </c>
      <c r="P148" s="8" t="s">
        <v>448</v>
      </c>
    </row>
    <row r="149" spans="1:16" ht="27" customHeight="1" x14ac:dyDescent="0.25">
      <c r="A149" s="4">
        <f t="shared" si="5"/>
        <v>146</v>
      </c>
      <c r="B149" s="8" t="s">
        <v>565</v>
      </c>
      <c r="C149" s="5" t="str">
        <f t="shared" si="4"/>
        <v>Bùi Duy Cường</v>
      </c>
      <c r="D149" s="17" t="s">
        <v>566</v>
      </c>
      <c r="E149" s="17" t="s">
        <v>523</v>
      </c>
      <c r="F149" s="8" t="s">
        <v>567</v>
      </c>
      <c r="G149" s="8" t="s">
        <v>19</v>
      </c>
      <c r="H149" s="8" t="s">
        <v>20</v>
      </c>
      <c r="I149" s="8" t="s">
        <v>568</v>
      </c>
      <c r="J149" s="9">
        <v>2.06</v>
      </c>
      <c r="K149" s="8" t="s">
        <v>22</v>
      </c>
      <c r="L149" s="10" t="s">
        <v>500</v>
      </c>
      <c r="M149" s="10" t="s">
        <v>501</v>
      </c>
      <c r="N149" s="10"/>
      <c r="O149" s="8">
        <v>58</v>
      </c>
      <c r="P149" s="8" t="s">
        <v>448</v>
      </c>
    </row>
    <row r="150" spans="1:16" ht="27" customHeight="1" x14ac:dyDescent="0.25">
      <c r="A150" s="4">
        <f t="shared" si="5"/>
        <v>147</v>
      </c>
      <c r="B150" s="8" t="s">
        <v>569</v>
      </c>
      <c r="C150" s="5" t="str">
        <f t="shared" si="4"/>
        <v>Trần Hậu Khánh</v>
      </c>
      <c r="D150" s="17" t="s">
        <v>570</v>
      </c>
      <c r="E150" s="17" t="s">
        <v>571</v>
      </c>
      <c r="F150" s="8" t="s">
        <v>572</v>
      </c>
      <c r="G150" s="8" t="s">
        <v>19</v>
      </c>
      <c r="H150" s="8" t="s">
        <v>20</v>
      </c>
      <c r="I150" s="8" t="s">
        <v>568</v>
      </c>
      <c r="J150" s="9">
        <v>2.12</v>
      </c>
      <c r="K150" s="8" t="s">
        <v>22</v>
      </c>
      <c r="L150" s="10" t="s">
        <v>500</v>
      </c>
      <c r="M150" s="10" t="s">
        <v>501</v>
      </c>
      <c r="N150" s="10"/>
      <c r="O150" s="8">
        <v>58</v>
      </c>
      <c r="P150" s="8" t="s">
        <v>448</v>
      </c>
    </row>
    <row r="151" spans="1:16" ht="27" customHeight="1" x14ac:dyDescent="0.25">
      <c r="A151" s="4">
        <f t="shared" si="5"/>
        <v>148</v>
      </c>
      <c r="B151" s="8" t="s">
        <v>573</v>
      </c>
      <c r="C151" s="5" t="str">
        <f t="shared" si="4"/>
        <v>Nguyễn Hữu Long</v>
      </c>
      <c r="D151" s="17" t="s">
        <v>67</v>
      </c>
      <c r="E151" s="17" t="s">
        <v>318</v>
      </c>
      <c r="F151" s="8" t="s">
        <v>574</v>
      </c>
      <c r="G151" s="8" t="s">
        <v>19</v>
      </c>
      <c r="H151" s="8" t="s">
        <v>20</v>
      </c>
      <c r="I151" s="8" t="s">
        <v>568</v>
      </c>
      <c r="J151" s="9">
        <v>2.0299999999999998</v>
      </c>
      <c r="K151" s="8" t="s">
        <v>22</v>
      </c>
      <c r="L151" s="10" t="s">
        <v>500</v>
      </c>
      <c r="M151" s="10" t="s">
        <v>501</v>
      </c>
      <c r="N151" s="10"/>
      <c r="O151" s="8">
        <v>58</v>
      </c>
      <c r="P151" s="8" t="s">
        <v>448</v>
      </c>
    </row>
    <row r="152" spans="1:16" ht="27" customHeight="1" x14ac:dyDescent="0.25">
      <c r="A152" s="4">
        <f t="shared" si="5"/>
        <v>149</v>
      </c>
      <c r="B152" s="8" t="s">
        <v>575</v>
      </c>
      <c r="C152" s="5" t="str">
        <f t="shared" si="4"/>
        <v>Lại Ninh Mai</v>
      </c>
      <c r="D152" s="17" t="s">
        <v>576</v>
      </c>
      <c r="E152" s="17" t="s">
        <v>577</v>
      </c>
      <c r="F152" s="8" t="s">
        <v>578</v>
      </c>
      <c r="G152" s="8" t="s">
        <v>128</v>
      </c>
      <c r="H152" s="8" t="s">
        <v>20</v>
      </c>
      <c r="I152" s="8" t="s">
        <v>568</v>
      </c>
      <c r="J152" s="9">
        <v>2.21</v>
      </c>
      <c r="K152" s="8" t="s">
        <v>22</v>
      </c>
      <c r="L152" s="10" t="s">
        <v>500</v>
      </c>
      <c r="M152" s="10" t="s">
        <v>501</v>
      </c>
      <c r="N152" s="10"/>
      <c r="O152" s="8">
        <v>58</v>
      </c>
      <c r="P152" s="8" t="s">
        <v>448</v>
      </c>
    </row>
    <row r="153" spans="1:16" ht="27" customHeight="1" x14ac:dyDescent="0.25">
      <c r="A153" s="4">
        <f t="shared" si="5"/>
        <v>150</v>
      </c>
      <c r="B153" s="8" t="s">
        <v>579</v>
      </c>
      <c r="C153" s="5" t="str">
        <f t="shared" si="4"/>
        <v>Nguyễn Ngọc Vinh</v>
      </c>
      <c r="D153" s="17" t="s">
        <v>203</v>
      </c>
      <c r="E153" s="17" t="s">
        <v>287</v>
      </c>
      <c r="F153" s="8" t="s">
        <v>580</v>
      </c>
      <c r="G153" s="8" t="s">
        <v>19</v>
      </c>
      <c r="H153" s="8" t="s">
        <v>20</v>
      </c>
      <c r="I153" s="8" t="s">
        <v>568</v>
      </c>
      <c r="J153" s="9">
        <v>2.08</v>
      </c>
      <c r="K153" s="8" t="s">
        <v>22</v>
      </c>
      <c r="L153" s="10" t="s">
        <v>500</v>
      </c>
      <c r="M153" s="10" t="s">
        <v>501</v>
      </c>
      <c r="N153" s="10"/>
      <c r="O153" s="8">
        <v>58</v>
      </c>
      <c r="P153" s="8" t="s">
        <v>448</v>
      </c>
    </row>
    <row r="154" spans="1:16" ht="27" customHeight="1" x14ac:dyDescent="0.25">
      <c r="A154" s="4">
        <f t="shared" si="5"/>
        <v>151</v>
      </c>
      <c r="B154" s="8" t="s">
        <v>581</v>
      </c>
      <c r="C154" s="5" t="str">
        <f t="shared" si="4"/>
        <v>Đặng Trần Tuấn</v>
      </c>
      <c r="D154" s="17" t="s">
        <v>582</v>
      </c>
      <c r="E154" s="17" t="s">
        <v>235</v>
      </c>
      <c r="F154" s="8" t="s">
        <v>583</v>
      </c>
      <c r="G154" s="8" t="s">
        <v>19</v>
      </c>
      <c r="H154" s="8" t="s">
        <v>20</v>
      </c>
      <c r="I154" s="8" t="s">
        <v>584</v>
      </c>
      <c r="J154" s="9">
        <v>2.7</v>
      </c>
      <c r="K154" s="8" t="s">
        <v>96</v>
      </c>
      <c r="L154" s="10" t="s">
        <v>500</v>
      </c>
      <c r="M154" s="10" t="s">
        <v>512</v>
      </c>
      <c r="N154" s="10"/>
      <c r="O154" s="8">
        <v>58</v>
      </c>
      <c r="P154" s="8" t="s">
        <v>448</v>
      </c>
    </row>
    <row r="155" spans="1:16" ht="27" customHeight="1" x14ac:dyDescent="0.25">
      <c r="A155" s="4">
        <f t="shared" si="5"/>
        <v>152</v>
      </c>
      <c r="B155" s="8" t="s">
        <v>585</v>
      </c>
      <c r="C155" s="5" t="str">
        <f t="shared" si="4"/>
        <v>Mai Văn Sỹ</v>
      </c>
      <c r="D155" s="17" t="s">
        <v>586</v>
      </c>
      <c r="E155" s="17" t="s">
        <v>587</v>
      </c>
      <c r="F155" s="8" t="s">
        <v>588</v>
      </c>
      <c r="G155" s="8" t="s">
        <v>19</v>
      </c>
      <c r="H155" s="8" t="s">
        <v>20</v>
      </c>
      <c r="I155" s="8" t="s">
        <v>589</v>
      </c>
      <c r="J155" s="9">
        <v>2.19</v>
      </c>
      <c r="K155" s="8" t="s">
        <v>22</v>
      </c>
      <c r="L155" s="10" t="s">
        <v>519</v>
      </c>
      <c r="M155" s="10" t="s">
        <v>590</v>
      </c>
      <c r="N155" s="10"/>
      <c r="O155" s="8">
        <v>58</v>
      </c>
      <c r="P155" s="8" t="s">
        <v>448</v>
      </c>
    </row>
    <row r="156" spans="1:16" ht="27" customHeight="1" x14ac:dyDescent="0.25">
      <c r="A156" s="4">
        <f t="shared" si="5"/>
        <v>153</v>
      </c>
      <c r="B156" s="8" t="s">
        <v>591</v>
      </c>
      <c r="C156" s="5" t="str">
        <f t="shared" si="4"/>
        <v>Nguyễn Văn Lợi</v>
      </c>
      <c r="D156" s="17" t="s">
        <v>306</v>
      </c>
      <c r="E156" s="17" t="s">
        <v>592</v>
      </c>
      <c r="F156" s="8" t="s">
        <v>593</v>
      </c>
      <c r="G156" s="8" t="s">
        <v>19</v>
      </c>
      <c r="H156" s="8" t="s">
        <v>20</v>
      </c>
      <c r="I156" s="8" t="s">
        <v>594</v>
      </c>
      <c r="J156" s="9">
        <v>2.11</v>
      </c>
      <c r="K156" s="8" t="s">
        <v>22</v>
      </c>
      <c r="L156" s="10" t="s">
        <v>519</v>
      </c>
      <c r="M156" s="10" t="s">
        <v>520</v>
      </c>
      <c r="N156" s="10"/>
      <c r="O156" s="8">
        <v>58</v>
      </c>
      <c r="P156" s="8" t="s">
        <v>448</v>
      </c>
    </row>
    <row r="157" spans="1:16" ht="27" customHeight="1" x14ac:dyDescent="0.25">
      <c r="A157" s="4">
        <f t="shared" si="5"/>
        <v>154</v>
      </c>
      <c r="B157" s="8" t="s">
        <v>595</v>
      </c>
      <c r="C157" s="5" t="str">
        <f t="shared" si="4"/>
        <v>Nguyễn Việt Hoàng</v>
      </c>
      <c r="D157" s="17" t="s">
        <v>349</v>
      </c>
      <c r="E157" s="17" t="s">
        <v>261</v>
      </c>
      <c r="F157" s="8" t="s">
        <v>596</v>
      </c>
      <c r="G157" s="8" t="s">
        <v>19</v>
      </c>
      <c r="H157" s="8" t="s">
        <v>20</v>
      </c>
      <c r="I157" s="8" t="s">
        <v>597</v>
      </c>
      <c r="J157" s="9">
        <v>2.15</v>
      </c>
      <c r="K157" s="8" t="s">
        <v>22</v>
      </c>
      <c r="L157" s="10" t="s">
        <v>598</v>
      </c>
      <c r="M157" s="10"/>
      <c r="N157" s="10"/>
      <c r="O157" s="8">
        <v>59</v>
      </c>
      <c r="P157" s="8" t="s">
        <v>448</v>
      </c>
    </row>
    <row r="158" spans="1:16" ht="27" customHeight="1" x14ac:dyDescent="0.25">
      <c r="A158" s="4">
        <f t="shared" si="5"/>
        <v>155</v>
      </c>
      <c r="B158" s="8" t="s">
        <v>599</v>
      </c>
      <c r="C158" s="5" t="str">
        <f t="shared" si="4"/>
        <v>Đinh Đức Thiện</v>
      </c>
      <c r="D158" s="17" t="s">
        <v>600</v>
      </c>
      <c r="E158" s="17" t="s">
        <v>601</v>
      </c>
      <c r="F158" s="8" t="s">
        <v>90</v>
      </c>
      <c r="G158" s="8" t="s">
        <v>19</v>
      </c>
      <c r="H158" s="8" t="s">
        <v>20</v>
      </c>
      <c r="I158" s="8" t="s">
        <v>597</v>
      </c>
      <c r="J158" s="9">
        <v>2</v>
      </c>
      <c r="K158" s="8" t="s">
        <v>22</v>
      </c>
      <c r="L158" s="10" t="s">
        <v>598</v>
      </c>
      <c r="M158" s="10"/>
      <c r="N158" s="10"/>
      <c r="O158" s="8">
        <v>59</v>
      </c>
      <c r="P158" s="8" t="s">
        <v>448</v>
      </c>
    </row>
    <row r="159" spans="1:16" ht="27" customHeight="1" x14ac:dyDescent="0.25">
      <c r="A159" s="4">
        <f t="shared" si="5"/>
        <v>156</v>
      </c>
      <c r="B159" s="8" t="s">
        <v>602</v>
      </c>
      <c r="C159" s="5" t="str">
        <f t="shared" si="4"/>
        <v>Quách Khánh Hòa</v>
      </c>
      <c r="D159" s="17" t="s">
        <v>603</v>
      </c>
      <c r="E159" s="17" t="s">
        <v>410</v>
      </c>
      <c r="F159" s="8" t="s">
        <v>604</v>
      </c>
      <c r="G159" s="8" t="s">
        <v>128</v>
      </c>
      <c r="H159" s="8" t="s">
        <v>20</v>
      </c>
      <c r="I159" s="8" t="s">
        <v>605</v>
      </c>
      <c r="J159" s="9">
        <v>2.68</v>
      </c>
      <c r="K159" s="8" t="s">
        <v>96</v>
      </c>
      <c r="L159" s="10" t="s">
        <v>598</v>
      </c>
      <c r="M159" s="10"/>
      <c r="N159" s="10"/>
      <c r="O159" s="8">
        <v>59</v>
      </c>
      <c r="P159" s="8" t="s">
        <v>448</v>
      </c>
    </row>
    <row r="160" spans="1:16" ht="27" customHeight="1" x14ac:dyDescent="0.25">
      <c r="A160" s="4">
        <f t="shared" si="5"/>
        <v>157</v>
      </c>
      <c r="B160" s="8" t="s">
        <v>606</v>
      </c>
      <c r="C160" s="5" t="str">
        <f t="shared" si="4"/>
        <v>Cao Việt Hùng</v>
      </c>
      <c r="D160" s="17" t="s">
        <v>607</v>
      </c>
      <c r="E160" s="17" t="s">
        <v>68</v>
      </c>
      <c r="F160" s="8" t="s">
        <v>608</v>
      </c>
      <c r="G160" s="8" t="s">
        <v>19</v>
      </c>
      <c r="H160" s="8" t="s">
        <v>20</v>
      </c>
      <c r="I160" s="8" t="s">
        <v>605</v>
      </c>
      <c r="J160" s="9">
        <v>2.29</v>
      </c>
      <c r="K160" s="8" t="s">
        <v>22</v>
      </c>
      <c r="L160" s="10" t="s">
        <v>598</v>
      </c>
      <c r="M160" s="10"/>
      <c r="N160" s="10"/>
      <c r="O160" s="8">
        <v>59</v>
      </c>
      <c r="P160" s="8" t="s">
        <v>448</v>
      </c>
    </row>
    <row r="161" spans="1:16" ht="27" customHeight="1" x14ac:dyDescent="0.25">
      <c r="A161" s="4">
        <f t="shared" si="5"/>
        <v>158</v>
      </c>
      <c r="B161" s="8" t="s">
        <v>609</v>
      </c>
      <c r="C161" s="5" t="str">
        <f t="shared" si="4"/>
        <v>Phạm Văn Mạnh</v>
      </c>
      <c r="D161" s="17" t="s">
        <v>610</v>
      </c>
      <c r="E161" s="17" t="s">
        <v>611</v>
      </c>
      <c r="F161" s="8" t="s">
        <v>612</v>
      </c>
      <c r="G161" s="8" t="s">
        <v>19</v>
      </c>
      <c r="H161" s="8" t="s">
        <v>20</v>
      </c>
      <c r="I161" s="8" t="s">
        <v>605</v>
      </c>
      <c r="J161" s="9">
        <v>2.0699999999999998</v>
      </c>
      <c r="K161" s="8" t="s">
        <v>22</v>
      </c>
      <c r="L161" s="10" t="s">
        <v>598</v>
      </c>
      <c r="M161" s="10"/>
      <c r="N161" s="10"/>
      <c r="O161" s="8">
        <v>59</v>
      </c>
      <c r="P161" s="8" t="s">
        <v>448</v>
      </c>
    </row>
    <row r="162" spans="1:16" ht="27" customHeight="1" x14ac:dyDescent="0.25">
      <c r="A162" s="4">
        <f t="shared" si="5"/>
        <v>159</v>
      </c>
      <c r="B162" s="8" t="s">
        <v>613</v>
      </c>
      <c r="C162" s="5" t="str">
        <f t="shared" si="4"/>
        <v>Đào Thị Bích Ngọc</v>
      </c>
      <c r="D162" s="17" t="s">
        <v>614</v>
      </c>
      <c r="E162" s="17" t="s">
        <v>615</v>
      </c>
      <c r="F162" s="8" t="s">
        <v>596</v>
      </c>
      <c r="G162" s="8" t="s">
        <v>128</v>
      </c>
      <c r="H162" s="8" t="s">
        <v>20</v>
      </c>
      <c r="I162" s="8" t="s">
        <v>605</v>
      </c>
      <c r="J162" s="9">
        <v>2.4900000000000002</v>
      </c>
      <c r="K162" s="8" t="s">
        <v>62</v>
      </c>
      <c r="L162" s="10" t="s">
        <v>598</v>
      </c>
      <c r="M162" s="10"/>
      <c r="N162" s="10"/>
      <c r="O162" s="8">
        <v>59</v>
      </c>
      <c r="P162" s="8" t="s">
        <v>448</v>
      </c>
    </row>
    <row r="163" spans="1:16" ht="27" customHeight="1" x14ac:dyDescent="0.25">
      <c r="A163" s="4">
        <f t="shared" si="5"/>
        <v>160</v>
      </c>
      <c r="B163" s="8" t="s">
        <v>616</v>
      </c>
      <c r="C163" s="5" t="str">
        <f t="shared" si="4"/>
        <v>Bùi Duy Sáng</v>
      </c>
      <c r="D163" s="17" t="s">
        <v>566</v>
      </c>
      <c r="E163" s="17" t="s">
        <v>617</v>
      </c>
      <c r="F163" s="8" t="s">
        <v>618</v>
      </c>
      <c r="G163" s="8" t="s">
        <v>19</v>
      </c>
      <c r="H163" s="8" t="s">
        <v>20</v>
      </c>
      <c r="I163" s="8" t="s">
        <v>605</v>
      </c>
      <c r="J163" s="9">
        <v>2.02</v>
      </c>
      <c r="K163" s="8" t="s">
        <v>22</v>
      </c>
      <c r="L163" s="10" t="s">
        <v>598</v>
      </c>
      <c r="M163" s="10"/>
      <c r="N163" s="10"/>
      <c r="O163" s="8">
        <v>59</v>
      </c>
      <c r="P163" s="8" t="s">
        <v>448</v>
      </c>
    </row>
    <row r="164" spans="1:16" ht="27" customHeight="1" x14ac:dyDescent="0.25">
      <c r="A164" s="4">
        <f t="shared" si="5"/>
        <v>161</v>
      </c>
      <c r="B164" s="8" t="s">
        <v>619</v>
      </c>
      <c r="C164" s="5" t="str">
        <f t="shared" si="4"/>
        <v>Nguyễn Cao Bắc</v>
      </c>
      <c r="D164" s="17" t="s">
        <v>620</v>
      </c>
      <c r="E164" s="17" t="s">
        <v>621</v>
      </c>
      <c r="F164" s="8" t="s">
        <v>208</v>
      </c>
      <c r="G164" s="8" t="s">
        <v>19</v>
      </c>
      <c r="H164" s="8" t="s">
        <v>304</v>
      </c>
      <c r="I164" s="8" t="s">
        <v>622</v>
      </c>
      <c r="J164" s="9">
        <v>2.36</v>
      </c>
      <c r="K164" s="8" t="s">
        <v>62</v>
      </c>
      <c r="L164" s="10" t="s">
        <v>457</v>
      </c>
      <c r="M164" s="10"/>
      <c r="N164" s="10"/>
      <c r="O164" s="8">
        <v>59</v>
      </c>
      <c r="P164" s="8" t="s">
        <v>448</v>
      </c>
    </row>
    <row r="165" spans="1:16" ht="27" customHeight="1" x14ac:dyDescent="0.25">
      <c r="A165" s="4">
        <f t="shared" si="5"/>
        <v>162</v>
      </c>
      <c r="B165" s="8" t="s">
        <v>623</v>
      </c>
      <c r="C165" s="5" t="str">
        <f t="shared" si="4"/>
        <v>Nguyễn Quang Huy</v>
      </c>
      <c r="D165" s="17" t="s">
        <v>210</v>
      </c>
      <c r="E165" s="17" t="s">
        <v>107</v>
      </c>
      <c r="F165" s="8" t="s">
        <v>624</v>
      </c>
      <c r="G165" s="8" t="s">
        <v>19</v>
      </c>
      <c r="H165" s="8" t="s">
        <v>20</v>
      </c>
      <c r="I165" s="8" t="s">
        <v>622</v>
      </c>
      <c r="J165" s="9">
        <v>2.25</v>
      </c>
      <c r="K165" s="8" t="s">
        <v>22</v>
      </c>
      <c r="L165" s="10" t="s">
        <v>457</v>
      </c>
      <c r="M165" s="10"/>
      <c r="N165" s="10"/>
      <c r="O165" s="8">
        <v>59</v>
      </c>
      <c r="P165" s="8" t="s">
        <v>448</v>
      </c>
    </row>
    <row r="166" spans="1:16" ht="27" customHeight="1" x14ac:dyDescent="0.25">
      <c r="A166" s="4">
        <f t="shared" si="5"/>
        <v>163</v>
      </c>
      <c r="B166" s="8" t="s">
        <v>625</v>
      </c>
      <c r="C166" s="5" t="str">
        <f t="shared" si="4"/>
        <v>Nguyễn Đức Mạnh</v>
      </c>
      <c r="D166" s="17" t="s">
        <v>559</v>
      </c>
      <c r="E166" s="17" t="s">
        <v>611</v>
      </c>
      <c r="F166" s="8" t="s">
        <v>626</v>
      </c>
      <c r="G166" s="8" t="s">
        <v>19</v>
      </c>
      <c r="H166" s="8" t="s">
        <v>20</v>
      </c>
      <c r="I166" s="8" t="s">
        <v>622</v>
      </c>
      <c r="J166" s="9">
        <v>2.09</v>
      </c>
      <c r="K166" s="8" t="s">
        <v>22</v>
      </c>
      <c r="L166" s="10" t="s">
        <v>457</v>
      </c>
      <c r="M166" s="10"/>
      <c r="N166" s="10"/>
      <c r="O166" s="8">
        <v>59</v>
      </c>
      <c r="P166" s="8" t="s">
        <v>448</v>
      </c>
    </row>
    <row r="167" spans="1:16" ht="27" customHeight="1" x14ac:dyDescent="0.25">
      <c r="A167" s="4">
        <f t="shared" si="5"/>
        <v>164</v>
      </c>
      <c r="B167" s="8" t="s">
        <v>627</v>
      </c>
      <c r="C167" s="5" t="str">
        <f t="shared" si="4"/>
        <v>Bùi Huy Đức Thành</v>
      </c>
      <c r="D167" s="17" t="s">
        <v>628</v>
      </c>
      <c r="E167" s="17" t="s">
        <v>629</v>
      </c>
      <c r="F167" s="8" t="s">
        <v>630</v>
      </c>
      <c r="G167" s="8" t="s">
        <v>19</v>
      </c>
      <c r="H167" s="8" t="s">
        <v>20</v>
      </c>
      <c r="I167" s="8" t="s">
        <v>622</v>
      </c>
      <c r="J167" s="9">
        <v>2.14</v>
      </c>
      <c r="K167" s="8" t="s">
        <v>22</v>
      </c>
      <c r="L167" s="10" t="s">
        <v>457</v>
      </c>
      <c r="M167" s="10"/>
      <c r="N167" s="10"/>
      <c r="O167" s="8">
        <v>59</v>
      </c>
      <c r="P167" s="8" t="s">
        <v>448</v>
      </c>
    </row>
    <row r="168" spans="1:16" ht="27" customHeight="1" x14ac:dyDescent="0.25">
      <c r="A168" s="4">
        <f t="shared" si="5"/>
        <v>165</v>
      </c>
      <c r="B168" s="8" t="s">
        <v>631</v>
      </c>
      <c r="C168" s="5" t="str">
        <f t="shared" si="4"/>
        <v>Bùi Khương Duy</v>
      </c>
      <c r="D168" s="17" t="s">
        <v>632</v>
      </c>
      <c r="E168" s="17" t="s">
        <v>219</v>
      </c>
      <c r="F168" s="8" t="s">
        <v>633</v>
      </c>
      <c r="G168" s="8" t="s">
        <v>19</v>
      </c>
      <c r="H168" s="8" t="s">
        <v>20</v>
      </c>
      <c r="I168" s="8" t="s">
        <v>634</v>
      </c>
      <c r="J168" s="9">
        <v>2.0299999999999998</v>
      </c>
      <c r="K168" s="8" t="s">
        <v>22</v>
      </c>
      <c r="L168" s="10" t="s">
        <v>635</v>
      </c>
      <c r="M168" s="10"/>
      <c r="N168" s="10"/>
      <c r="O168" s="8">
        <v>59</v>
      </c>
      <c r="P168" s="8" t="s">
        <v>448</v>
      </c>
    </row>
    <row r="169" spans="1:16" ht="27" customHeight="1" x14ac:dyDescent="0.25">
      <c r="A169" s="4">
        <f t="shared" si="5"/>
        <v>166</v>
      </c>
      <c r="B169" s="8" t="s">
        <v>636</v>
      </c>
      <c r="C169" s="5" t="str">
        <f t="shared" si="4"/>
        <v>Nguyễn Quốc Khánh</v>
      </c>
      <c r="D169" s="17" t="s">
        <v>419</v>
      </c>
      <c r="E169" s="17" t="s">
        <v>571</v>
      </c>
      <c r="F169" s="8" t="s">
        <v>637</v>
      </c>
      <c r="G169" s="8" t="s">
        <v>19</v>
      </c>
      <c r="H169" s="8" t="s">
        <v>20</v>
      </c>
      <c r="I169" s="8" t="s">
        <v>634</v>
      </c>
      <c r="J169" s="9">
        <v>2.14</v>
      </c>
      <c r="K169" s="8" t="s">
        <v>22</v>
      </c>
      <c r="L169" s="10" t="s">
        <v>635</v>
      </c>
      <c r="M169" s="10"/>
      <c r="N169" s="10"/>
      <c r="O169" s="8">
        <v>59</v>
      </c>
      <c r="P169" s="8" t="s">
        <v>448</v>
      </c>
    </row>
    <row r="170" spans="1:16" ht="27" customHeight="1" x14ac:dyDescent="0.25">
      <c r="A170" s="4">
        <f t="shared" si="5"/>
        <v>167</v>
      </c>
      <c r="B170" s="8" t="s">
        <v>638</v>
      </c>
      <c r="C170" s="5" t="str">
        <f t="shared" si="4"/>
        <v>Nguyễn Thị Ngọc Mai</v>
      </c>
      <c r="D170" s="17" t="s">
        <v>639</v>
      </c>
      <c r="E170" s="17" t="s">
        <v>577</v>
      </c>
      <c r="F170" s="8" t="s">
        <v>640</v>
      </c>
      <c r="G170" s="8" t="s">
        <v>128</v>
      </c>
      <c r="H170" s="8" t="s">
        <v>20</v>
      </c>
      <c r="I170" s="8" t="s">
        <v>634</v>
      </c>
      <c r="J170" s="9">
        <v>2.2599999999999998</v>
      </c>
      <c r="K170" s="8" t="s">
        <v>22</v>
      </c>
      <c r="L170" s="10" t="s">
        <v>635</v>
      </c>
      <c r="M170" s="10" t="s">
        <v>131</v>
      </c>
      <c r="N170" s="10"/>
      <c r="O170" s="8">
        <v>59</v>
      </c>
      <c r="P170" s="8" t="s">
        <v>448</v>
      </c>
    </row>
    <row r="171" spans="1:16" ht="27" customHeight="1" x14ac:dyDescent="0.25">
      <c r="A171" s="4">
        <f t="shared" si="5"/>
        <v>168</v>
      </c>
      <c r="B171" s="8" t="s">
        <v>641</v>
      </c>
      <c r="C171" s="5" t="str">
        <f t="shared" si="4"/>
        <v>Lê Quang Ninh</v>
      </c>
      <c r="D171" s="17" t="s">
        <v>267</v>
      </c>
      <c r="E171" s="17" t="s">
        <v>642</v>
      </c>
      <c r="F171" s="8" t="s">
        <v>643</v>
      </c>
      <c r="G171" s="8" t="s">
        <v>19</v>
      </c>
      <c r="H171" s="8" t="s">
        <v>20</v>
      </c>
      <c r="I171" s="8" t="s">
        <v>634</v>
      </c>
      <c r="J171" s="9">
        <v>2.15</v>
      </c>
      <c r="K171" s="8" t="s">
        <v>22</v>
      </c>
      <c r="L171" s="10" t="s">
        <v>635</v>
      </c>
      <c r="M171" s="10" t="s">
        <v>131</v>
      </c>
      <c r="N171" s="10"/>
      <c r="O171" s="8">
        <v>59</v>
      </c>
      <c r="P171" s="8" t="s">
        <v>448</v>
      </c>
    </row>
    <row r="172" spans="1:16" ht="27" customHeight="1" x14ac:dyDescent="0.25">
      <c r="A172" s="4">
        <f t="shared" si="5"/>
        <v>169</v>
      </c>
      <c r="B172" s="8" t="s">
        <v>644</v>
      </c>
      <c r="C172" s="5" t="str">
        <f t="shared" si="4"/>
        <v>Nguyễn Công Sơn</v>
      </c>
      <c r="D172" s="17" t="s">
        <v>645</v>
      </c>
      <c r="E172" s="17" t="s">
        <v>17</v>
      </c>
      <c r="F172" s="8" t="s">
        <v>646</v>
      </c>
      <c r="G172" s="8" t="s">
        <v>19</v>
      </c>
      <c r="H172" s="8" t="s">
        <v>20</v>
      </c>
      <c r="I172" s="8" t="s">
        <v>634</v>
      </c>
      <c r="J172" s="9">
        <v>2.23</v>
      </c>
      <c r="K172" s="8" t="s">
        <v>22</v>
      </c>
      <c r="L172" s="10" t="s">
        <v>635</v>
      </c>
      <c r="M172" s="10" t="s">
        <v>131</v>
      </c>
      <c r="N172" s="10"/>
      <c r="O172" s="8">
        <v>59</v>
      </c>
      <c r="P172" s="8" t="s">
        <v>448</v>
      </c>
    </row>
    <row r="173" spans="1:16" ht="27" customHeight="1" x14ac:dyDescent="0.25">
      <c r="A173" s="4">
        <f t="shared" si="5"/>
        <v>170</v>
      </c>
      <c r="B173" s="8" t="s">
        <v>647</v>
      </c>
      <c r="C173" s="5" t="str">
        <f t="shared" si="4"/>
        <v>Lý Bảo Thiêm</v>
      </c>
      <c r="D173" s="17" t="s">
        <v>648</v>
      </c>
      <c r="E173" s="17" t="s">
        <v>649</v>
      </c>
      <c r="F173" s="8" t="s">
        <v>650</v>
      </c>
      <c r="G173" s="8" t="s">
        <v>19</v>
      </c>
      <c r="H173" s="8" t="s">
        <v>20</v>
      </c>
      <c r="I173" s="8" t="s">
        <v>634</v>
      </c>
      <c r="J173" s="9">
        <v>2.1</v>
      </c>
      <c r="K173" s="8" t="s">
        <v>22</v>
      </c>
      <c r="L173" s="10" t="s">
        <v>635</v>
      </c>
      <c r="M173" s="10" t="s">
        <v>131</v>
      </c>
      <c r="N173" s="10"/>
      <c r="O173" s="8">
        <v>59</v>
      </c>
      <c r="P173" s="8" t="s">
        <v>448</v>
      </c>
    </row>
    <row r="174" spans="1:16" ht="27" customHeight="1" x14ac:dyDescent="0.25">
      <c r="A174" s="4">
        <f t="shared" si="5"/>
        <v>171</v>
      </c>
      <c r="B174" s="8" t="s">
        <v>651</v>
      </c>
      <c r="C174" s="5" t="str">
        <f t="shared" si="4"/>
        <v>Vũ Tiến Dũng</v>
      </c>
      <c r="D174" s="17" t="s">
        <v>652</v>
      </c>
      <c r="E174" s="17" t="s">
        <v>93</v>
      </c>
      <c r="F174" s="8" t="s">
        <v>653</v>
      </c>
      <c r="G174" s="8" t="s">
        <v>19</v>
      </c>
      <c r="H174" s="8" t="s">
        <v>20</v>
      </c>
      <c r="I174" s="8" t="s">
        <v>654</v>
      </c>
      <c r="J174" s="9">
        <v>2</v>
      </c>
      <c r="K174" s="8" t="s">
        <v>22</v>
      </c>
      <c r="L174" s="10" t="s">
        <v>635</v>
      </c>
      <c r="M174" s="10" t="s">
        <v>131</v>
      </c>
      <c r="N174" s="10"/>
      <c r="O174" s="8">
        <v>59</v>
      </c>
      <c r="P174" s="8" t="s">
        <v>448</v>
      </c>
    </row>
    <row r="175" spans="1:16" ht="27" customHeight="1" x14ac:dyDescent="0.25">
      <c r="A175" s="4">
        <f t="shared" si="5"/>
        <v>172</v>
      </c>
      <c r="B175" s="8" t="s">
        <v>655</v>
      </c>
      <c r="C175" s="5" t="str">
        <f t="shared" si="4"/>
        <v>Nguyễn Thị Thu Hồng</v>
      </c>
      <c r="D175" s="17" t="s">
        <v>125</v>
      </c>
      <c r="E175" s="17" t="s">
        <v>223</v>
      </c>
      <c r="F175" s="8" t="s">
        <v>656</v>
      </c>
      <c r="G175" s="8" t="s">
        <v>128</v>
      </c>
      <c r="H175" s="8" t="s">
        <v>20</v>
      </c>
      <c r="I175" s="8" t="s">
        <v>654</v>
      </c>
      <c r="J175" s="9">
        <v>2.1</v>
      </c>
      <c r="K175" s="8" t="s">
        <v>22</v>
      </c>
      <c r="L175" s="10" t="s">
        <v>635</v>
      </c>
      <c r="M175" s="10" t="s">
        <v>131</v>
      </c>
      <c r="N175" s="10"/>
      <c r="O175" s="8">
        <v>59</v>
      </c>
      <c r="P175" s="8" t="s">
        <v>448</v>
      </c>
    </row>
    <row r="176" spans="1:16" ht="27" customHeight="1" x14ac:dyDescent="0.25">
      <c r="A176" s="4">
        <f t="shared" si="5"/>
        <v>173</v>
      </c>
      <c r="B176" s="8" t="s">
        <v>657</v>
      </c>
      <c r="C176" s="5" t="str">
        <f t="shared" si="4"/>
        <v>Phạm Quang Phúc</v>
      </c>
      <c r="D176" s="17" t="s">
        <v>426</v>
      </c>
      <c r="E176" s="17" t="s">
        <v>658</v>
      </c>
      <c r="F176" s="8" t="s">
        <v>659</v>
      </c>
      <c r="G176" s="8" t="s">
        <v>19</v>
      </c>
      <c r="H176" s="8" t="s">
        <v>20</v>
      </c>
      <c r="I176" s="8" t="s">
        <v>654</v>
      </c>
      <c r="J176" s="9">
        <v>2.1</v>
      </c>
      <c r="K176" s="8" t="s">
        <v>22</v>
      </c>
      <c r="L176" s="10" t="s">
        <v>635</v>
      </c>
      <c r="M176" s="10" t="s">
        <v>131</v>
      </c>
      <c r="N176" s="10"/>
      <c r="O176" s="8">
        <v>59</v>
      </c>
      <c r="P176" s="8" t="s">
        <v>448</v>
      </c>
    </row>
    <row r="177" spans="1:16" ht="27" customHeight="1" x14ac:dyDescent="0.25">
      <c r="A177" s="4">
        <f t="shared" si="5"/>
        <v>174</v>
      </c>
      <c r="B177" s="8" t="s">
        <v>660</v>
      </c>
      <c r="C177" s="5" t="str">
        <f t="shared" si="4"/>
        <v>Ngô Đức Tùng</v>
      </c>
      <c r="D177" s="17" t="s">
        <v>661</v>
      </c>
      <c r="E177" s="17" t="s">
        <v>89</v>
      </c>
      <c r="F177" s="8" t="s">
        <v>212</v>
      </c>
      <c r="G177" s="8" t="s">
        <v>19</v>
      </c>
      <c r="H177" s="8" t="s">
        <v>20</v>
      </c>
      <c r="I177" s="8" t="s">
        <v>654</v>
      </c>
      <c r="J177" s="9">
        <v>2.17</v>
      </c>
      <c r="K177" s="8" t="s">
        <v>22</v>
      </c>
      <c r="L177" s="10" t="s">
        <v>635</v>
      </c>
      <c r="M177" s="10" t="s">
        <v>131</v>
      </c>
      <c r="N177" s="10"/>
      <c r="O177" s="8">
        <v>59</v>
      </c>
      <c r="P177" s="8" t="s">
        <v>448</v>
      </c>
    </row>
    <row r="178" spans="1:16" ht="27" customHeight="1" x14ac:dyDescent="0.25">
      <c r="A178" s="4">
        <f t="shared" si="5"/>
        <v>175</v>
      </c>
      <c r="B178" s="8" t="s">
        <v>662</v>
      </c>
      <c r="C178" s="5" t="str">
        <f t="shared" si="4"/>
        <v>Hoàng Cao Bách</v>
      </c>
      <c r="D178" s="17" t="s">
        <v>663</v>
      </c>
      <c r="E178" s="17" t="s">
        <v>181</v>
      </c>
      <c r="F178" s="8" t="s">
        <v>664</v>
      </c>
      <c r="G178" s="8" t="s">
        <v>19</v>
      </c>
      <c r="H178" s="8" t="s">
        <v>20</v>
      </c>
      <c r="I178" s="8" t="s">
        <v>665</v>
      </c>
      <c r="J178" s="9">
        <v>2.2000000000000002</v>
      </c>
      <c r="K178" s="8" t="s">
        <v>22</v>
      </c>
      <c r="L178" s="10" t="s">
        <v>635</v>
      </c>
      <c r="M178" s="10" t="s">
        <v>131</v>
      </c>
      <c r="N178" s="10"/>
      <c r="O178" s="8">
        <v>59</v>
      </c>
      <c r="P178" s="8" t="s">
        <v>448</v>
      </c>
    </row>
    <row r="179" spans="1:16" ht="27" customHeight="1" x14ac:dyDescent="0.25">
      <c r="A179" s="4">
        <f t="shared" si="5"/>
        <v>176</v>
      </c>
      <c r="B179" s="8" t="s">
        <v>666</v>
      </c>
      <c r="C179" s="5" t="str">
        <f t="shared" si="4"/>
        <v>Đỗ Văn Chiến</v>
      </c>
      <c r="D179" s="17" t="s">
        <v>180</v>
      </c>
      <c r="E179" s="17" t="s">
        <v>667</v>
      </c>
      <c r="F179" s="8" t="s">
        <v>668</v>
      </c>
      <c r="G179" s="8" t="s">
        <v>19</v>
      </c>
      <c r="H179" s="8" t="s">
        <v>20</v>
      </c>
      <c r="I179" s="8" t="s">
        <v>665</v>
      </c>
      <c r="J179" s="9">
        <v>2.14</v>
      </c>
      <c r="K179" s="8" t="s">
        <v>22</v>
      </c>
      <c r="L179" s="10" t="s">
        <v>635</v>
      </c>
      <c r="M179" s="10" t="s">
        <v>131</v>
      </c>
      <c r="N179" s="10"/>
      <c r="O179" s="8">
        <v>59</v>
      </c>
      <c r="P179" s="8" t="s">
        <v>448</v>
      </c>
    </row>
    <row r="180" spans="1:16" ht="27" customHeight="1" x14ac:dyDescent="0.25">
      <c r="A180" s="4">
        <f t="shared" si="5"/>
        <v>177</v>
      </c>
      <c r="B180" s="8" t="s">
        <v>669</v>
      </c>
      <c r="C180" s="5" t="str">
        <f t="shared" si="4"/>
        <v>Nguyễn Hữu Cường</v>
      </c>
      <c r="D180" s="17" t="s">
        <v>67</v>
      </c>
      <c r="E180" s="17" t="s">
        <v>523</v>
      </c>
      <c r="F180" s="8" t="s">
        <v>624</v>
      </c>
      <c r="G180" s="8" t="s">
        <v>19</v>
      </c>
      <c r="H180" s="8" t="s">
        <v>20</v>
      </c>
      <c r="I180" s="8" t="s">
        <v>665</v>
      </c>
      <c r="J180" s="9">
        <v>2.0099999999999998</v>
      </c>
      <c r="K180" s="8" t="s">
        <v>22</v>
      </c>
      <c r="L180" s="10" t="s">
        <v>635</v>
      </c>
      <c r="M180" s="10" t="s">
        <v>131</v>
      </c>
      <c r="N180" s="10"/>
      <c r="O180" s="8">
        <v>59</v>
      </c>
      <c r="P180" s="8" t="s">
        <v>448</v>
      </c>
    </row>
    <row r="181" spans="1:16" ht="27" customHeight="1" x14ac:dyDescent="0.25">
      <c r="A181" s="4">
        <f t="shared" si="5"/>
        <v>178</v>
      </c>
      <c r="B181" s="8" t="s">
        <v>670</v>
      </c>
      <c r="C181" s="5" t="str">
        <f t="shared" si="4"/>
        <v>Nguyễn Hải Dương</v>
      </c>
      <c r="D181" s="17" t="s">
        <v>671</v>
      </c>
      <c r="E181" s="17" t="s">
        <v>187</v>
      </c>
      <c r="F181" s="8" t="s">
        <v>672</v>
      </c>
      <c r="G181" s="8" t="s">
        <v>19</v>
      </c>
      <c r="H181" s="8" t="s">
        <v>20</v>
      </c>
      <c r="I181" s="8" t="s">
        <v>665</v>
      </c>
      <c r="J181" s="9">
        <v>2.14</v>
      </c>
      <c r="K181" s="8" t="s">
        <v>22</v>
      </c>
      <c r="L181" s="10" t="s">
        <v>635</v>
      </c>
      <c r="M181" s="10" t="s">
        <v>131</v>
      </c>
      <c r="N181" s="10"/>
      <c r="O181" s="8">
        <v>59</v>
      </c>
      <c r="P181" s="8" t="s">
        <v>448</v>
      </c>
    </row>
    <row r="182" spans="1:16" ht="27" customHeight="1" x14ac:dyDescent="0.25">
      <c r="A182" s="4">
        <f t="shared" si="5"/>
        <v>179</v>
      </c>
      <c r="B182" s="8" t="s">
        <v>673</v>
      </c>
      <c r="C182" s="5" t="str">
        <f t="shared" si="4"/>
        <v>Hứa Huy Hoàng</v>
      </c>
      <c r="D182" s="17" t="s">
        <v>674</v>
      </c>
      <c r="E182" s="17" t="s">
        <v>261</v>
      </c>
      <c r="F182" s="8" t="s">
        <v>675</v>
      </c>
      <c r="G182" s="8" t="s">
        <v>19</v>
      </c>
      <c r="H182" s="8" t="s">
        <v>304</v>
      </c>
      <c r="I182" s="8" t="s">
        <v>665</v>
      </c>
      <c r="J182" s="9">
        <v>2.12</v>
      </c>
      <c r="K182" s="8" t="s">
        <v>22</v>
      </c>
      <c r="L182" s="10" t="s">
        <v>635</v>
      </c>
      <c r="M182" s="10" t="s">
        <v>131</v>
      </c>
      <c r="N182" s="10"/>
      <c r="O182" s="8">
        <v>59</v>
      </c>
      <c r="P182" s="8" t="s">
        <v>448</v>
      </c>
    </row>
    <row r="183" spans="1:16" ht="27" customHeight="1" x14ac:dyDescent="0.25">
      <c r="A183" s="4">
        <f t="shared" si="5"/>
        <v>180</v>
      </c>
      <c r="B183" s="8" t="s">
        <v>676</v>
      </c>
      <c r="C183" s="5" t="str">
        <f t="shared" si="4"/>
        <v>Lê Hữu Nghĩa</v>
      </c>
      <c r="D183" s="17" t="s">
        <v>677</v>
      </c>
      <c r="E183" s="17" t="s">
        <v>430</v>
      </c>
      <c r="F183" s="8" t="s">
        <v>678</v>
      </c>
      <c r="G183" s="8" t="s">
        <v>19</v>
      </c>
      <c r="H183" s="8" t="s">
        <v>20</v>
      </c>
      <c r="I183" s="8" t="s">
        <v>665</v>
      </c>
      <c r="J183" s="9">
        <v>2.11</v>
      </c>
      <c r="K183" s="8" t="s">
        <v>22</v>
      </c>
      <c r="L183" s="10" t="s">
        <v>635</v>
      </c>
      <c r="M183" s="10" t="s">
        <v>131</v>
      </c>
      <c r="N183" s="10"/>
      <c r="O183" s="8">
        <v>59</v>
      </c>
      <c r="P183" s="8" t="s">
        <v>448</v>
      </c>
    </row>
    <row r="184" spans="1:16" ht="27" customHeight="1" x14ac:dyDescent="0.25">
      <c r="A184" s="4">
        <f t="shared" si="5"/>
        <v>181</v>
      </c>
      <c r="B184" s="8" t="s">
        <v>679</v>
      </c>
      <c r="C184" s="5" t="str">
        <f t="shared" si="4"/>
        <v>Phạm Đức Thắng</v>
      </c>
      <c r="D184" s="17" t="s">
        <v>680</v>
      </c>
      <c r="E184" s="17" t="s">
        <v>681</v>
      </c>
      <c r="F184" s="8" t="s">
        <v>682</v>
      </c>
      <c r="G184" s="8" t="s">
        <v>19</v>
      </c>
      <c r="H184" s="8" t="s">
        <v>20</v>
      </c>
      <c r="I184" s="8" t="s">
        <v>665</v>
      </c>
      <c r="J184" s="9">
        <v>2.12</v>
      </c>
      <c r="K184" s="8" t="s">
        <v>22</v>
      </c>
      <c r="L184" s="10" t="s">
        <v>635</v>
      </c>
      <c r="M184" s="10" t="s">
        <v>131</v>
      </c>
      <c r="N184" s="10"/>
      <c r="O184" s="8">
        <v>59</v>
      </c>
      <c r="P184" s="8" t="s">
        <v>448</v>
      </c>
    </row>
    <row r="185" spans="1:16" ht="27" customHeight="1" x14ac:dyDescent="0.25">
      <c r="A185" s="4">
        <f t="shared" si="5"/>
        <v>182</v>
      </c>
      <c r="B185" s="8" t="s">
        <v>683</v>
      </c>
      <c r="C185" s="5" t="str">
        <f t="shared" si="4"/>
        <v>Đào Đức Thành</v>
      </c>
      <c r="D185" s="17" t="s">
        <v>684</v>
      </c>
      <c r="E185" s="17" t="s">
        <v>629</v>
      </c>
      <c r="F185" s="8" t="s">
        <v>208</v>
      </c>
      <c r="G185" s="8" t="s">
        <v>19</v>
      </c>
      <c r="H185" s="8" t="s">
        <v>20</v>
      </c>
      <c r="I185" s="8" t="s">
        <v>665</v>
      </c>
      <c r="J185" s="9">
        <v>2.06</v>
      </c>
      <c r="K185" s="8" t="s">
        <v>22</v>
      </c>
      <c r="L185" s="10" t="s">
        <v>635</v>
      </c>
      <c r="M185" s="10" t="s">
        <v>131</v>
      </c>
      <c r="N185" s="10"/>
      <c r="O185" s="8">
        <v>59</v>
      </c>
      <c r="P185" s="8" t="s">
        <v>448</v>
      </c>
    </row>
    <row r="186" spans="1:16" ht="27" customHeight="1" x14ac:dyDescent="0.25">
      <c r="A186" s="4">
        <f t="shared" si="5"/>
        <v>183</v>
      </c>
      <c r="B186" s="8" t="s">
        <v>685</v>
      </c>
      <c r="C186" s="5" t="str">
        <f t="shared" si="4"/>
        <v>Nguyễn Hữu Tiệp</v>
      </c>
      <c r="D186" s="17" t="s">
        <v>67</v>
      </c>
      <c r="E186" s="17" t="s">
        <v>686</v>
      </c>
      <c r="F186" s="8" t="s">
        <v>687</v>
      </c>
      <c r="G186" s="8" t="s">
        <v>19</v>
      </c>
      <c r="H186" s="8" t="s">
        <v>20</v>
      </c>
      <c r="I186" s="8" t="s">
        <v>665</v>
      </c>
      <c r="J186" s="9">
        <v>2.0299999999999998</v>
      </c>
      <c r="K186" s="8" t="s">
        <v>22</v>
      </c>
      <c r="L186" s="10" t="s">
        <v>635</v>
      </c>
      <c r="M186" s="10" t="s">
        <v>131</v>
      </c>
      <c r="N186" s="10"/>
      <c r="O186" s="8">
        <v>59</v>
      </c>
      <c r="P186" s="8" t="s">
        <v>448</v>
      </c>
    </row>
    <row r="187" spans="1:16" ht="27" customHeight="1" x14ac:dyDescent="0.25">
      <c r="A187" s="4">
        <f t="shared" si="5"/>
        <v>184</v>
      </c>
      <c r="B187" s="8" t="s">
        <v>688</v>
      </c>
      <c r="C187" s="5" t="str">
        <f t="shared" si="4"/>
        <v>Cao Văn Tuấn</v>
      </c>
      <c r="D187" s="17" t="s">
        <v>689</v>
      </c>
      <c r="E187" s="17" t="s">
        <v>235</v>
      </c>
      <c r="F187" s="8" t="s">
        <v>690</v>
      </c>
      <c r="G187" s="8" t="s">
        <v>19</v>
      </c>
      <c r="H187" s="8" t="s">
        <v>20</v>
      </c>
      <c r="I187" s="8" t="s">
        <v>665</v>
      </c>
      <c r="J187" s="9">
        <v>2.2999999999999998</v>
      </c>
      <c r="K187" s="8" t="s">
        <v>62</v>
      </c>
      <c r="L187" s="10" t="s">
        <v>635</v>
      </c>
      <c r="M187" s="10" t="s">
        <v>131</v>
      </c>
      <c r="N187" s="10"/>
      <c r="O187" s="8">
        <v>59</v>
      </c>
      <c r="P187" s="8" t="s">
        <v>448</v>
      </c>
    </row>
    <row r="188" spans="1:16" ht="27" customHeight="1" x14ac:dyDescent="0.25">
      <c r="A188" s="4">
        <f t="shared" si="5"/>
        <v>185</v>
      </c>
      <c r="B188" s="8" t="s">
        <v>691</v>
      </c>
      <c r="C188" s="5" t="str">
        <f t="shared" si="4"/>
        <v>Ngô Việt Anh</v>
      </c>
      <c r="D188" s="17" t="s">
        <v>692</v>
      </c>
      <c r="E188" s="17" t="s">
        <v>211</v>
      </c>
      <c r="F188" s="8" t="s">
        <v>693</v>
      </c>
      <c r="G188" s="8" t="s">
        <v>19</v>
      </c>
      <c r="H188" s="8" t="s">
        <v>20</v>
      </c>
      <c r="I188" s="8" t="s">
        <v>694</v>
      </c>
      <c r="J188" s="9">
        <v>2.02</v>
      </c>
      <c r="K188" s="8" t="s">
        <v>22</v>
      </c>
      <c r="L188" s="10" t="s">
        <v>635</v>
      </c>
      <c r="M188" s="10" t="s">
        <v>131</v>
      </c>
      <c r="N188" s="10"/>
      <c r="O188" s="8">
        <v>59</v>
      </c>
      <c r="P188" s="8" t="s">
        <v>448</v>
      </c>
    </row>
    <row r="189" spans="1:16" ht="27" customHeight="1" x14ac:dyDescent="0.25">
      <c r="A189" s="4">
        <f t="shared" si="5"/>
        <v>186</v>
      </c>
      <c r="B189" s="8" t="s">
        <v>695</v>
      </c>
      <c r="C189" s="5" t="str">
        <f t="shared" si="4"/>
        <v>Nguyễn Văn Bắc</v>
      </c>
      <c r="D189" s="17" t="s">
        <v>306</v>
      </c>
      <c r="E189" s="17" t="s">
        <v>621</v>
      </c>
      <c r="F189" s="8" t="s">
        <v>696</v>
      </c>
      <c r="G189" s="8" t="s">
        <v>19</v>
      </c>
      <c r="H189" s="8" t="s">
        <v>20</v>
      </c>
      <c r="I189" s="8" t="s">
        <v>694</v>
      </c>
      <c r="J189" s="9">
        <v>2.0699999999999998</v>
      </c>
      <c r="K189" s="8" t="s">
        <v>22</v>
      </c>
      <c r="L189" s="10" t="s">
        <v>635</v>
      </c>
      <c r="M189" s="10" t="s">
        <v>131</v>
      </c>
      <c r="N189" s="10"/>
      <c r="O189" s="8">
        <v>59</v>
      </c>
      <c r="P189" s="8" t="s">
        <v>448</v>
      </c>
    </row>
    <row r="190" spans="1:16" ht="27" customHeight="1" x14ac:dyDescent="0.25">
      <c r="A190" s="4">
        <f t="shared" si="5"/>
        <v>187</v>
      </c>
      <c r="B190" s="8" t="s">
        <v>697</v>
      </c>
      <c r="C190" s="5" t="str">
        <f t="shared" si="4"/>
        <v>Doãn Văn Hải</v>
      </c>
      <c r="D190" s="17" t="s">
        <v>698</v>
      </c>
      <c r="E190" s="17" t="s">
        <v>60</v>
      </c>
      <c r="F190" s="8" t="s">
        <v>178</v>
      </c>
      <c r="G190" s="8" t="s">
        <v>19</v>
      </c>
      <c r="H190" s="8" t="s">
        <v>20</v>
      </c>
      <c r="I190" s="8" t="s">
        <v>694</v>
      </c>
      <c r="J190" s="9">
        <v>2.02</v>
      </c>
      <c r="K190" s="8" t="s">
        <v>22</v>
      </c>
      <c r="L190" s="10" t="s">
        <v>635</v>
      </c>
      <c r="M190" s="10" t="s">
        <v>131</v>
      </c>
      <c r="N190" s="10"/>
      <c r="O190" s="8">
        <v>59</v>
      </c>
      <c r="P190" s="8" t="s">
        <v>448</v>
      </c>
    </row>
    <row r="191" spans="1:16" ht="27" customHeight="1" x14ac:dyDescent="0.25">
      <c r="A191" s="4">
        <f t="shared" si="5"/>
        <v>188</v>
      </c>
      <c r="B191" s="8" t="s">
        <v>699</v>
      </c>
      <c r="C191" s="5" t="str">
        <f t="shared" si="4"/>
        <v>Nguyễn Mạnh Hùng</v>
      </c>
      <c r="D191" s="17" t="s">
        <v>700</v>
      </c>
      <c r="E191" s="17" t="s">
        <v>68</v>
      </c>
      <c r="F191" s="8" t="s">
        <v>268</v>
      </c>
      <c r="G191" s="8" t="s">
        <v>19</v>
      </c>
      <c r="H191" s="8" t="s">
        <v>20</v>
      </c>
      <c r="I191" s="8" t="s">
        <v>694</v>
      </c>
      <c r="J191" s="9">
        <v>2.09</v>
      </c>
      <c r="K191" s="8" t="s">
        <v>22</v>
      </c>
      <c r="L191" s="10" t="s">
        <v>635</v>
      </c>
      <c r="M191" s="10" t="s">
        <v>131</v>
      </c>
      <c r="N191" s="10"/>
      <c r="O191" s="8">
        <v>59</v>
      </c>
      <c r="P191" s="8" t="s">
        <v>448</v>
      </c>
    </row>
    <row r="192" spans="1:16" ht="27" customHeight="1" x14ac:dyDescent="0.25">
      <c r="A192" s="4">
        <f t="shared" si="5"/>
        <v>189</v>
      </c>
      <c r="B192" s="8" t="s">
        <v>701</v>
      </c>
      <c r="C192" s="5" t="str">
        <f t="shared" si="4"/>
        <v>Nguyễn Đức Khuê</v>
      </c>
      <c r="D192" s="17" t="s">
        <v>559</v>
      </c>
      <c r="E192" s="17" t="s">
        <v>702</v>
      </c>
      <c r="F192" s="8" t="s">
        <v>703</v>
      </c>
      <c r="G192" s="8" t="s">
        <v>19</v>
      </c>
      <c r="H192" s="8" t="s">
        <v>20</v>
      </c>
      <c r="I192" s="8" t="s">
        <v>694</v>
      </c>
      <c r="J192" s="9">
        <v>2.0699999999999998</v>
      </c>
      <c r="K192" s="8" t="s">
        <v>22</v>
      </c>
      <c r="L192" s="10" t="s">
        <v>635</v>
      </c>
      <c r="M192" s="10" t="s">
        <v>131</v>
      </c>
      <c r="N192" s="10"/>
      <c r="O192" s="8">
        <v>59</v>
      </c>
      <c r="P192" s="8" t="s">
        <v>448</v>
      </c>
    </row>
    <row r="193" spans="1:16" ht="27" customHeight="1" x14ac:dyDescent="0.25">
      <c r="A193" s="4">
        <f t="shared" si="5"/>
        <v>190</v>
      </c>
      <c r="B193" s="8" t="s">
        <v>704</v>
      </c>
      <c r="C193" s="5" t="str">
        <f t="shared" si="4"/>
        <v>Trịnh Hoàng Trung</v>
      </c>
      <c r="D193" s="17" t="s">
        <v>705</v>
      </c>
      <c r="E193" s="17" t="s">
        <v>283</v>
      </c>
      <c r="F193" s="8" t="s">
        <v>706</v>
      </c>
      <c r="G193" s="8" t="s">
        <v>19</v>
      </c>
      <c r="H193" s="8" t="s">
        <v>20</v>
      </c>
      <c r="I193" s="8" t="s">
        <v>694</v>
      </c>
      <c r="J193" s="9">
        <v>2.02</v>
      </c>
      <c r="K193" s="8" t="s">
        <v>22</v>
      </c>
      <c r="L193" s="10" t="s">
        <v>635</v>
      </c>
      <c r="M193" s="10" t="s">
        <v>131</v>
      </c>
      <c r="N193" s="10"/>
      <c r="O193" s="8">
        <v>59</v>
      </c>
      <c r="P193" s="8" t="s">
        <v>448</v>
      </c>
    </row>
    <row r="194" spans="1:16" s="1" customFormat="1" ht="27" customHeight="1" x14ac:dyDescent="0.25">
      <c r="A194" s="4">
        <f t="shared" si="5"/>
        <v>191</v>
      </c>
      <c r="B194" s="5" t="s">
        <v>707</v>
      </c>
      <c r="C194" s="5" t="str">
        <f t="shared" si="4"/>
        <v>Lê Hồng Dương</v>
      </c>
      <c r="D194" s="16" t="s">
        <v>708</v>
      </c>
      <c r="E194" s="16" t="s">
        <v>187</v>
      </c>
      <c r="F194" s="5" t="s">
        <v>709</v>
      </c>
      <c r="G194" s="5" t="s">
        <v>19</v>
      </c>
      <c r="H194" s="5" t="s">
        <v>20</v>
      </c>
      <c r="I194" s="5" t="s">
        <v>710</v>
      </c>
      <c r="J194" s="6">
        <v>2.0299999999999998</v>
      </c>
      <c r="K194" s="5" t="s">
        <v>22</v>
      </c>
      <c r="L194" s="7" t="s">
        <v>711</v>
      </c>
      <c r="M194" s="7" t="s">
        <v>712</v>
      </c>
      <c r="N194" s="7"/>
      <c r="O194" s="5">
        <v>57</v>
      </c>
      <c r="P194" s="5" t="s">
        <v>713</v>
      </c>
    </row>
    <row r="195" spans="1:16" s="1" customFormat="1" ht="27" customHeight="1" x14ac:dyDescent="0.25">
      <c r="A195" s="4">
        <f t="shared" si="5"/>
        <v>192</v>
      </c>
      <c r="B195" s="5" t="s">
        <v>714</v>
      </c>
      <c r="C195" s="5" t="str">
        <f t="shared" si="4"/>
        <v>Nguyễn Đức Huy</v>
      </c>
      <c r="D195" s="16" t="s">
        <v>559</v>
      </c>
      <c r="E195" s="16" t="s">
        <v>107</v>
      </c>
      <c r="F195" s="5" t="s">
        <v>715</v>
      </c>
      <c r="G195" s="5" t="s">
        <v>19</v>
      </c>
      <c r="H195" s="5" t="s">
        <v>20</v>
      </c>
      <c r="I195" s="5" t="s">
        <v>716</v>
      </c>
      <c r="J195" s="6">
        <v>2.17</v>
      </c>
      <c r="K195" s="5" t="s">
        <v>22</v>
      </c>
      <c r="L195" s="7" t="s">
        <v>711</v>
      </c>
      <c r="M195" s="7" t="s">
        <v>712</v>
      </c>
      <c r="N195" s="7"/>
      <c r="O195" s="5">
        <v>58</v>
      </c>
      <c r="P195" s="5" t="s">
        <v>713</v>
      </c>
    </row>
    <row r="196" spans="1:16" s="11" customFormat="1" ht="27" customHeight="1" x14ac:dyDescent="0.25">
      <c r="A196" s="4">
        <f t="shared" si="5"/>
        <v>193</v>
      </c>
      <c r="B196" s="8" t="s">
        <v>717</v>
      </c>
      <c r="C196" s="5" t="str">
        <f t="shared" si="4"/>
        <v>Phạm Quang Huy</v>
      </c>
      <c r="D196" s="17" t="s">
        <v>426</v>
      </c>
      <c r="E196" s="17" t="s">
        <v>107</v>
      </c>
      <c r="F196" s="8" t="s">
        <v>718</v>
      </c>
      <c r="G196" s="8" t="s">
        <v>19</v>
      </c>
      <c r="H196" s="8" t="s">
        <v>20</v>
      </c>
      <c r="I196" s="8" t="s">
        <v>719</v>
      </c>
      <c r="J196" s="9">
        <v>2.11</v>
      </c>
      <c r="K196" s="8" t="s">
        <v>22</v>
      </c>
      <c r="L196" s="10" t="s">
        <v>711</v>
      </c>
      <c r="M196" s="10" t="s">
        <v>712</v>
      </c>
      <c r="N196" s="10"/>
      <c r="O196" s="8">
        <v>58</v>
      </c>
      <c r="P196" s="8" t="s">
        <v>713</v>
      </c>
    </row>
    <row r="197" spans="1:16" ht="27" customHeight="1" x14ac:dyDescent="0.25">
      <c r="A197" s="4">
        <f t="shared" si="5"/>
        <v>194</v>
      </c>
      <c r="B197" s="8" t="s">
        <v>720</v>
      </c>
      <c r="C197" s="5" t="str">
        <f t="shared" ref="C197:C260" si="6">D197&amp;" "&amp;E197</f>
        <v>Bùi Trung Hiếu</v>
      </c>
      <c r="D197" s="17" t="s">
        <v>721</v>
      </c>
      <c r="E197" s="17" t="s">
        <v>103</v>
      </c>
      <c r="F197" s="8" t="s">
        <v>722</v>
      </c>
      <c r="G197" s="8" t="s">
        <v>19</v>
      </c>
      <c r="H197" s="8" t="s">
        <v>20</v>
      </c>
      <c r="I197" s="8" t="s">
        <v>723</v>
      </c>
      <c r="J197" s="9">
        <v>2.59</v>
      </c>
      <c r="K197" s="8" t="s">
        <v>96</v>
      </c>
      <c r="L197" s="10" t="s">
        <v>711</v>
      </c>
      <c r="M197" s="10" t="s">
        <v>724</v>
      </c>
      <c r="N197" s="10"/>
      <c r="O197" s="8">
        <v>58</v>
      </c>
      <c r="P197" s="8" t="s">
        <v>713</v>
      </c>
    </row>
    <row r="198" spans="1:16" ht="27" customHeight="1" x14ac:dyDescent="0.25">
      <c r="A198" s="4">
        <f t="shared" ref="A198:A261" si="7">+A197+1</f>
        <v>195</v>
      </c>
      <c r="B198" s="8" t="s">
        <v>725</v>
      </c>
      <c r="C198" s="5" t="str">
        <f t="shared" si="6"/>
        <v>Nguyễn Đức Cảnh</v>
      </c>
      <c r="D198" s="17" t="s">
        <v>559</v>
      </c>
      <c r="E198" s="17" t="s">
        <v>726</v>
      </c>
      <c r="F198" s="8" t="s">
        <v>727</v>
      </c>
      <c r="G198" s="8" t="s">
        <v>19</v>
      </c>
      <c r="H198" s="8" t="s">
        <v>20</v>
      </c>
      <c r="I198" s="8" t="s">
        <v>728</v>
      </c>
      <c r="J198" s="9">
        <v>2.27</v>
      </c>
      <c r="K198" s="8" t="s">
        <v>22</v>
      </c>
      <c r="L198" s="10" t="s">
        <v>711</v>
      </c>
      <c r="M198" s="10" t="s">
        <v>712</v>
      </c>
      <c r="N198" s="10"/>
      <c r="O198" s="8">
        <v>59</v>
      </c>
      <c r="P198" s="8" t="s">
        <v>713</v>
      </c>
    </row>
    <row r="199" spans="1:16" ht="27" customHeight="1" x14ac:dyDescent="0.25">
      <c r="A199" s="4">
        <f t="shared" si="7"/>
        <v>196</v>
      </c>
      <c r="B199" s="8" t="s">
        <v>729</v>
      </c>
      <c r="C199" s="5" t="str">
        <f t="shared" si="6"/>
        <v>Hoàng Văn Dự</v>
      </c>
      <c r="D199" s="17" t="s">
        <v>730</v>
      </c>
      <c r="E199" s="17" t="s">
        <v>731</v>
      </c>
      <c r="F199" s="8" t="s">
        <v>732</v>
      </c>
      <c r="G199" s="8" t="s">
        <v>19</v>
      </c>
      <c r="H199" s="8" t="s">
        <v>20</v>
      </c>
      <c r="I199" s="8" t="s">
        <v>733</v>
      </c>
      <c r="J199" s="9">
        <v>2.73</v>
      </c>
      <c r="K199" s="8" t="s">
        <v>96</v>
      </c>
      <c r="L199" s="10" t="s">
        <v>711</v>
      </c>
      <c r="M199" s="10" t="s">
        <v>712</v>
      </c>
      <c r="N199" s="10"/>
      <c r="O199" s="8">
        <v>59</v>
      </c>
      <c r="P199" s="8" t="s">
        <v>713</v>
      </c>
    </row>
    <row r="200" spans="1:16" ht="27" customHeight="1" x14ac:dyDescent="0.25">
      <c r="A200" s="4">
        <f t="shared" si="7"/>
        <v>197</v>
      </c>
      <c r="B200" s="8" t="s">
        <v>734</v>
      </c>
      <c r="C200" s="5" t="str">
        <f t="shared" si="6"/>
        <v>Mạc Văn Khương</v>
      </c>
      <c r="D200" s="17" t="s">
        <v>735</v>
      </c>
      <c r="E200" s="17" t="s">
        <v>736</v>
      </c>
      <c r="F200" s="8" t="s">
        <v>737</v>
      </c>
      <c r="G200" s="8" t="s">
        <v>19</v>
      </c>
      <c r="H200" s="8" t="s">
        <v>20</v>
      </c>
      <c r="I200" s="8" t="s">
        <v>738</v>
      </c>
      <c r="J200" s="9">
        <v>2.0299999999999998</v>
      </c>
      <c r="K200" s="8" t="s">
        <v>22</v>
      </c>
      <c r="L200" s="10" t="s">
        <v>711</v>
      </c>
      <c r="M200" s="10" t="s">
        <v>724</v>
      </c>
      <c r="N200" s="10"/>
      <c r="O200" s="8">
        <v>59</v>
      </c>
      <c r="P200" s="8" t="s">
        <v>713</v>
      </c>
    </row>
    <row r="201" spans="1:16" ht="27" customHeight="1" x14ac:dyDescent="0.25">
      <c r="A201" s="4">
        <f t="shared" si="7"/>
        <v>198</v>
      </c>
      <c r="B201" s="8" t="s">
        <v>739</v>
      </c>
      <c r="C201" s="5" t="str">
        <f t="shared" si="6"/>
        <v>Lê Kim Toàn</v>
      </c>
      <c r="D201" s="17" t="s">
        <v>740</v>
      </c>
      <c r="E201" s="17" t="s">
        <v>741</v>
      </c>
      <c r="F201" s="8" t="s">
        <v>742</v>
      </c>
      <c r="G201" s="8" t="s">
        <v>19</v>
      </c>
      <c r="H201" s="8" t="s">
        <v>20</v>
      </c>
      <c r="I201" s="8" t="s">
        <v>738</v>
      </c>
      <c r="J201" s="9">
        <v>2.1800000000000002</v>
      </c>
      <c r="K201" s="8" t="s">
        <v>22</v>
      </c>
      <c r="L201" s="10" t="s">
        <v>711</v>
      </c>
      <c r="M201" s="10" t="s">
        <v>724</v>
      </c>
      <c r="N201" s="10"/>
      <c r="O201" s="8">
        <v>59</v>
      </c>
      <c r="P201" s="8" t="s">
        <v>713</v>
      </c>
    </row>
    <row r="202" spans="1:16" s="1" customFormat="1" ht="27" customHeight="1" x14ac:dyDescent="0.25">
      <c r="A202" s="4">
        <f t="shared" si="7"/>
        <v>199</v>
      </c>
      <c r="B202" s="5" t="s">
        <v>743</v>
      </c>
      <c r="C202" s="5" t="str">
        <f t="shared" si="6"/>
        <v>Nguyễn Trung Thanh</v>
      </c>
      <c r="D202" s="16" t="s">
        <v>744</v>
      </c>
      <c r="E202" s="16" t="s">
        <v>434</v>
      </c>
      <c r="F202" s="5" t="s">
        <v>745</v>
      </c>
      <c r="G202" s="5" t="s">
        <v>19</v>
      </c>
      <c r="H202" s="5" t="s">
        <v>20</v>
      </c>
      <c r="I202" s="5" t="s">
        <v>746</v>
      </c>
      <c r="J202" s="6">
        <v>2.06</v>
      </c>
      <c r="K202" s="5" t="s">
        <v>22</v>
      </c>
      <c r="L202" s="7" t="s">
        <v>747</v>
      </c>
      <c r="M202" s="7" t="s">
        <v>748</v>
      </c>
      <c r="N202" s="7"/>
      <c r="O202" s="5">
        <v>58</v>
      </c>
      <c r="P202" s="5" t="s">
        <v>749</v>
      </c>
    </row>
    <row r="203" spans="1:16" s="1" customFormat="1" ht="27" customHeight="1" x14ac:dyDescent="0.25">
      <c r="A203" s="4">
        <f t="shared" si="7"/>
        <v>200</v>
      </c>
      <c r="B203" s="5" t="s">
        <v>750</v>
      </c>
      <c r="C203" s="5" t="str">
        <f t="shared" si="6"/>
        <v>Nguyễn Thị Ngọc Dung</v>
      </c>
      <c r="D203" s="16" t="s">
        <v>639</v>
      </c>
      <c r="E203" s="16" t="s">
        <v>751</v>
      </c>
      <c r="F203" s="5" t="s">
        <v>752</v>
      </c>
      <c r="G203" s="5" t="s">
        <v>128</v>
      </c>
      <c r="H203" s="5" t="s">
        <v>20</v>
      </c>
      <c r="I203" s="5" t="s">
        <v>753</v>
      </c>
      <c r="J203" s="6">
        <v>2.3199999999999998</v>
      </c>
      <c r="K203" s="5" t="s">
        <v>62</v>
      </c>
      <c r="L203" s="7" t="s">
        <v>747</v>
      </c>
      <c r="M203" s="7" t="s">
        <v>748</v>
      </c>
      <c r="N203" s="7"/>
      <c r="O203" s="5">
        <v>59</v>
      </c>
      <c r="P203" s="5" t="s">
        <v>749</v>
      </c>
    </row>
    <row r="204" spans="1:16" s="11" customFormat="1" ht="27" customHeight="1" x14ac:dyDescent="0.25">
      <c r="A204" s="4">
        <f t="shared" si="7"/>
        <v>201</v>
      </c>
      <c r="B204" s="8" t="s">
        <v>754</v>
      </c>
      <c r="C204" s="5" t="str">
        <f t="shared" si="6"/>
        <v>Nguyễn Mai Anh</v>
      </c>
      <c r="D204" s="17" t="s">
        <v>755</v>
      </c>
      <c r="E204" s="17" t="s">
        <v>211</v>
      </c>
      <c r="F204" s="8" t="s">
        <v>756</v>
      </c>
      <c r="G204" s="8" t="s">
        <v>128</v>
      </c>
      <c r="H204" s="8" t="s">
        <v>20</v>
      </c>
      <c r="I204" s="8" t="s">
        <v>757</v>
      </c>
      <c r="J204" s="9">
        <v>2.62</v>
      </c>
      <c r="K204" s="8" t="s">
        <v>96</v>
      </c>
      <c r="L204" s="10" t="s">
        <v>758</v>
      </c>
      <c r="M204" s="10" t="s">
        <v>131</v>
      </c>
      <c r="N204" s="10"/>
      <c r="O204" s="8">
        <v>59</v>
      </c>
      <c r="P204" s="8" t="s">
        <v>749</v>
      </c>
    </row>
    <row r="205" spans="1:16" ht="27" customHeight="1" x14ac:dyDescent="0.25">
      <c r="A205" s="4">
        <f t="shared" si="7"/>
        <v>202</v>
      </c>
      <c r="B205" s="8" t="s">
        <v>759</v>
      </c>
      <c r="C205" s="5" t="str">
        <f t="shared" si="6"/>
        <v>Lê Nho Được</v>
      </c>
      <c r="D205" s="17" t="s">
        <v>760</v>
      </c>
      <c r="E205" s="17" t="s">
        <v>761</v>
      </c>
      <c r="F205" s="8" t="s">
        <v>762</v>
      </c>
      <c r="G205" s="8" t="s">
        <v>19</v>
      </c>
      <c r="H205" s="8" t="s">
        <v>20</v>
      </c>
      <c r="I205" s="8" t="s">
        <v>757</v>
      </c>
      <c r="J205" s="9">
        <v>2.0299999999999998</v>
      </c>
      <c r="K205" s="8" t="s">
        <v>22</v>
      </c>
      <c r="L205" s="10" t="s">
        <v>758</v>
      </c>
      <c r="M205" s="10" t="s">
        <v>131</v>
      </c>
      <c r="N205" s="10"/>
      <c r="O205" s="8">
        <v>59</v>
      </c>
      <c r="P205" s="8" t="s">
        <v>749</v>
      </c>
    </row>
    <row r="206" spans="1:16" ht="27" customHeight="1" x14ac:dyDescent="0.25">
      <c r="A206" s="4">
        <f t="shared" si="7"/>
        <v>203</v>
      </c>
      <c r="B206" s="8" t="s">
        <v>763</v>
      </c>
      <c r="C206" s="5" t="str">
        <f t="shared" si="6"/>
        <v>Đỗ Huy Hải</v>
      </c>
      <c r="D206" s="17" t="s">
        <v>365</v>
      </c>
      <c r="E206" s="17" t="s">
        <v>60</v>
      </c>
      <c r="F206" s="8" t="s">
        <v>727</v>
      </c>
      <c r="G206" s="8" t="s">
        <v>19</v>
      </c>
      <c r="H206" s="8" t="s">
        <v>20</v>
      </c>
      <c r="I206" s="8" t="s">
        <v>757</v>
      </c>
      <c r="J206" s="9">
        <v>2.23</v>
      </c>
      <c r="K206" s="8" t="s">
        <v>22</v>
      </c>
      <c r="L206" s="10" t="s">
        <v>758</v>
      </c>
      <c r="M206" s="10" t="s">
        <v>131</v>
      </c>
      <c r="N206" s="10"/>
      <c r="O206" s="8">
        <v>59</v>
      </c>
      <c r="P206" s="8" t="s">
        <v>749</v>
      </c>
    </row>
    <row r="207" spans="1:16" ht="27" customHeight="1" x14ac:dyDescent="0.25">
      <c r="A207" s="4">
        <f t="shared" si="7"/>
        <v>204</v>
      </c>
      <c r="B207" s="8" t="s">
        <v>764</v>
      </c>
      <c r="C207" s="5" t="str">
        <f t="shared" si="6"/>
        <v>Nguyễn Thị Ngọc Hằng</v>
      </c>
      <c r="D207" s="17" t="s">
        <v>639</v>
      </c>
      <c r="E207" s="17" t="s">
        <v>765</v>
      </c>
      <c r="F207" s="8" t="s">
        <v>766</v>
      </c>
      <c r="G207" s="8" t="s">
        <v>128</v>
      </c>
      <c r="H207" s="8" t="s">
        <v>20</v>
      </c>
      <c r="I207" s="8" t="s">
        <v>757</v>
      </c>
      <c r="J207" s="9">
        <v>2.57</v>
      </c>
      <c r="K207" s="8" t="s">
        <v>96</v>
      </c>
      <c r="L207" s="10" t="s">
        <v>758</v>
      </c>
      <c r="M207" s="10" t="s">
        <v>131</v>
      </c>
      <c r="N207" s="10"/>
      <c r="O207" s="8">
        <v>59</v>
      </c>
      <c r="P207" s="8" t="s">
        <v>749</v>
      </c>
    </row>
    <row r="208" spans="1:16" ht="27" customHeight="1" x14ac:dyDescent="0.25">
      <c r="A208" s="4">
        <f t="shared" si="7"/>
        <v>205</v>
      </c>
      <c r="B208" s="8" t="s">
        <v>767</v>
      </c>
      <c r="C208" s="5" t="str">
        <f t="shared" si="6"/>
        <v>Nguyễn Thị Linh</v>
      </c>
      <c r="D208" s="17" t="s">
        <v>313</v>
      </c>
      <c r="E208" s="17" t="s">
        <v>172</v>
      </c>
      <c r="F208" s="8" t="s">
        <v>768</v>
      </c>
      <c r="G208" s="8" t="s">
        <v>128</v>
      </c>
      <c r="H208" s="8" t="s">
        <v>20</v>
      </c>
      <c r="I208" s="8" t="s">
        <v>757</v>
      </c>
      <c r="J208" s="9">
        <v>2.06</v>
      </c>
      <c r="K208" s="8" t="s">
        <v>22</v>
      </c>
      <c r="L208" s="10" t="s">
        <v>758</v>
      </c>
      <c r="M208" s="10" t="s">
        <v>131</v>
      </c>
      <c r="N208" s="10"/>
      <c r="O208" s="8">
        <v>59</v>
      </c>
      <c r="P208" s="8" t="s">
        <v>749</v>
      </c>
    </row>
    <row r="209" spans="1:16" ht="27" customHeight="1" x14ac:dyDescent="0.25">
      <c r="A209" s="4">
        <f t="shared" si="7"/>
        <v>206</v>
      </c>
      <c r="B209" s="8" t="s">
        <v>769</v>
      </c>
      <c r="C209" s="5" t="str">
        <f t="shared" si="6"/>
        <v>Đặng Phú Lộc</v>
      </c>
      <c r="D209" s="17" t="s">
        <v>770</v>
      </c>
      <c r="E209" s="17" t="s">
        <v>115</v>
      </c>
      <c r="F209" s="8" t="s">
        <v>771</v>
      </c>
      <c r="G209" s="8" t="s">
        <v>19</v>
      </c>
      <c r="H209" s="8" t="s">
        <v>20</v>
      </c>
      <c r="I209" s="8" t="s">
        <v>757</v>
      </c>
      <c r="J209" s="9">
        <v>2.5499999999999998</v>
      </c>
      <c r="K209" s="8" t="s">
        <v>96</v>
      </c>
      <c r="L209" s="10" t="s">
        <v>758</v>
      </c>
      <c r="M209" s="10" t="s">
        <v>131</v>
      </c>
      <c r="N209" s="10"/>
      <c r="O209" s="8">
        <v>59</v>
      </c>
      <c r="P209" s="8" t="s">
        <v>749</v>
      </c>
    </row>
    <row r="210" spans="1:16" ht="27" customHeight="1" x14ac:dyDescent="0.25">
      <c r="A210" s="4">
        <f t="shared" si="7"/>
        <v>207</v>
      </c>
      <c r="B210" s="8" t="s">
        <v>772</v>
      </c>
      <c r="C210" s="5" t="str">
        <f t="shared" si="6"/>
        <v>Phạm Chí Thanh</v>
      </c>
      <c r="D210" s="17" t="s">
        <v>773</v>
      </c>
      <c r="E210" s="17" t="s">
        <v>434</v>
      </c>
      <c r="F210" s="8" t="s">
        <v>774</v>
      </c>
      <c r="G210" s="8" t="s">
        <v>19</v>
      </c>
      <c r="H210" s="8" t="s">
        <v>20</v>
      </c>
      <c r="I210" s="8" t="s">
        <v>757</v>
      </c>
      <c r="J210" s="9">
        <v>2.59</v>
      </c>
      <c r="K210" s="8" t="s">
        <v>96</v>
      </c>
      <c r="L210" s="10" t="s">
        <v>758</v>
      </c>
      <c r="M210" s="10" t="s">
        <v>131</v>
      </c>
      <c r="N210" s="10"/>
      <c r="O210" s="8">
        <v>59</v>
      </c>
      <c r="P210" s="8" t="s">
        <v>749</v>
      </c>
    </row>
    <row r="211" spans="1:16" ht="27" customHeight="1" x14ac:dyDescent="0.25">
      <c r="A211" s="4">
        <f t="shared" si="7"/>
        <v>208</v>
      </c>
      <c r="B211" s="8" t="s">
        <v>775</v>
      </c>
      <c r="C211" s="5" t="str">
        <f t="shared" si="6"/>
        <v>Hoàng Phương Thảo</v>
      </c>
      <c r="D211" s="17" t="s">
        <v>776</v>
      </c>
      <c r="E211" s="17" t="s">
        <v>777</v>
      </c>
      <c r="F211" s="8" t="s">
        <v>280</v>
      </c>
      <c r="G211" s="8" t="s">
        <v>128</v>
      </c>
      <c r="H211" s="8" t="s">
        <v>20</v>
      </c>
      <c r="I211" s="8" t="s">
        <v>757</v>
      </c>
      <c r="J211" s="9">
        <v>2.37</v>
      </c>
      <c r="K211" s="8" t="s">
        <v>62</v>
      </c>
      <c r="L211" s="10" t="s">
        <v>758</v>
      </c>
      <c r="M211" s="10" t="s">
        <v>131</v>
      </c>
      <c r="N211" s="10"/>
      <c r="O211" s="8">
        <v>59</v>
      </c>
      <c r="P211" s="8" t="s">
        <v>749</v>
      </c>
    </row>
    <row r="212" spans="1:16" ht="27" customHeight="1" x14ac:dyDescent="0.25">
      <c r="A212" s="4">
        <f t="shared" si="7"/>
        <v>209</v>
      </c>
      <c r="B212" s="8" t="s">
        <v>778</v>
      </c>
      <c r="C212" s="5" t="str">
        <f t="shared" si="6"/>
        <v>Tăng Thị Tuyết</v>
      </c>
      <c r="D212" s="17" t="s">
        <v>779</v>
      </c>
      <c r="E212" s="17" t="s">
        <v>780</v>
      </c>
      <c r="F212" s="8" t="s">
        <v>108</v>
      </c>
      <c r="G212" s="8" t="s">
        <v>128</v>
      </c>
      <c r="H212" s="8" t="s">
        <v>20</v>
      </c>
      <c r="I212" s="8" t="s">
        <v>757</v>
      </c>
      <c r="J212" s="9">
        <v>2.6</v>
      </c>
      <c r="K212" s="8" t="s">
        <v>96</v>
      </c>
      <c r="L212" s="10" t="s">
        <v>758</v>
      </c>
      <c r="M212" s="10" t="s">
        <v>131</v>
      </c>
      <c r="N212" s="10"/>
      <c r="O212" s="8">
        <v>59</v>
      </c>
      <c r="P212" s="8" t="s">
        <v>749</v>
      </c>
    </row>
    <row r="213" spans="1:16" s="1" customFormat="1" ht="27" customHeight="1" x14ac:dyDescent="0.25">
      <c r="A213" s="4">
        <f t="shared" si="7"/>
        <v>210</v>
      </c>
      <c r="B213" s="5" t="s">
        <v>781</v>
      </c>
      <c r="C213" s="5" t="str">
        <f t="shared" si="6"/>
        <v>Lê Thu Thủy</v>
      </c>
      <c r="D213" s="16" t="s">
        <v>782</v>
      </c>
      <c r="E213" s="16" t="s">
        <v>783</v>
      </c>
      <c r="F213" s="5" t="s">
        <v>784</v>
      </c>
      <c r="G213" s="5" t="s">
        <v>128</v>
      </c>
      <c r="H213" s="5" t="s">
        <v>20</v>
      </c>
      <c r="I213" s="5" t="s">
        <v>785</v>
      </c>
      <c r="J213" s="6">
        <v>2.08</v>
      </c>
      <c r="K213" s="5" t="s">
        <v>22</v>
      </c>
      <c r="L213" s="7" t="s">
        <v>786</v>
      </c>
      <c r="M213" s="7" t="s">
        <v>787</v>
      </c>
      <c r="N213" s="7"/>
      <c r="O213" s="5">
        <v>57</v>
      </c>
      <c r="P213" s="5" t="s">
        <v>788</v>
      </c>
    </row>
    <row r="214" spans="1:16" s="1" customFormat="1" ht="27" customHeight="1" x14ac:dyDescent="0.25">
      <c r="A214" s="4">
        <f t="shared" si="7"/>
        <v>211</v>
      </c>
      <c r="B214" s="5" t="s">
        <v>789</v>
      </c>
      <c r="C214" s="5" t="str">
        <f t="shared" si="6"/>
        <v>Nguyễn Mạnh Cường</v>
      </c>
      <c r="D214" s="16" t="s">
        <v>700</v>
      </c>
      <c r="E214" s="16" t="s">
        <v>523</v>
      </c>
      <c r="F214" s="5" t="s">
        <v>790</v>
      </c>
      <c r="G214" s="5" t="s">
        <v>19</v>
      </c>
      <c r="H214" s="5" t="s">
        <v>20</v>
      </c>
      <c r="I214" s="5" t="s">
        <v>791</v>
      </c>
      <c r="J214" s="6">
        <v>2.06</v>
      </c>
      <c r="K214" s="5" t="s">
        <v>22</v>
      </c>
      <c r="L214" s="7" t="s">
        <v>792</v>
      </c>
      <c r="M214" s="7" t="s">
        <v>131</v>
      </c>
      <c r="N214" s="7"/>
      <c r="O214" s="5">
        <v>57</v>
      </c>
      <c r="P214" s="5" t="s">
        <v>788</v>
      </c>
    </row>
    <row r="215" spans="1:16" s="11" customFormat="1" ht="27" customHeight="1" x14ac:dyDescent="0.25">
      <c r="A215" s="4">
        <f t="shared" si="7"/>
        <v>212</v>
      </c>
      <c r="B215" s="8" t="s">
        <v>793</v>
      </c>
      <c r="C215" s="5" t="str">
        <f t="shared" si="6"/>
        <v>Nguyễn Việt Linh</v>
      </c>
      <c r="D215" s="17" t="s">
        <v>349</v>
      </c>
      <c r="E215" s="17" t="s">
        <v>172</v>
      </c>
      <c r="F215" s="8" t="s">
        <v>794</v>
      </c>
      <c r="G215" s="8" t="s">
        <v>19</v>
      </c>
      <c r="H215" s="8" t="s">
        <v>20</v>
      </c>
      <c r="I215" s="8" t="s">
        <v>795</v>
      </c>
      <c r="J215" s="9">
        <v>2.16</v>
      </c>
      <c r="K215" s="8" t="s">
        <v>22</v>
      </c>
      <c r="L215" s="10" t="s">
        <v>792</v>
      </c>
      <c r="M215" s="10" t="s">
        <v>131</v>
      </c>
      <c r="N215" s="10"/>
      <c r="O215" s="8">
        <v>57</v>
      </c>
      <c r="P215" s="8" t="s">
        <v>788</v>
      </c>
    </row>
    <row r="216" spans="1:16" ht="27" customHeight="1" x14ac:dyDescent="0.25">
      <c r="A216" s="4">
        <f t="shared" si="7"/>
        <v>213</v>
      </c>
      <c r="B216" s="8" t="s">
        <v>796</v>
      </c>
      <c r="C216" s="5" t="str">
        <f t="shared" si="6"/>
        <v>Hoàng Đức Thắng</v>
      </c>
      <c r="D216" s="17" t="s">
        <v>215</v>
      </c>
      <c r="E216" s="17" t="s">
        <v>681</v>
      </c>
      <c r="F216" s="8" t="s">
        <v>797</v>
      </c>
      <c r="G216" s="8" t="s">
        <v>19</v>
      </c>
      <c r="H216" s="8" t="s">
        <v>20</v>
      </c>
      <c r="I216" s="8" t="s">
        <v>798</v>
      </c>
      <c r="J216" s="9">
        <v>2.0699999999999998</v>
      </c>
      <c r="K216" s="8" t="s">
        <v>22</v>
      </c>
      <c r="L216" s="10" t="s">
        <v>786</v>
      </c>
      <c r="M216" s="10" t="s">
        <v>787</v>
      </c>
      <c r="N216" s="10"/>
      <c r="O216" s="8">
        <v>58</v>
      </c>
      <c r="P216" s="8" t="s">
        <v>788</v>
      </c>
    </row>
    <row r="217" spans="1:16" ht="27" customHeight="1" x14ac:dyDescent="0.25">
      <c r="A217" s="4">
        <f t="shared" si="7"/>
        <v>214</v>
      </c>
      <c r="B217" s="8" t="s">
        <v>799</v>
      </c>
      <c r="C217" s="5" t="str">
        <f t="shared" si="6"/>
        <v>Trần Thị Huế</v>
      </c>
      <c r="D217" s="17" t="s">
        <v>353</v>
      </c>
      <c r="E217" s="17" t="s">
        <v>800</v>
      </c>
      <c r="F217" s="8" t="s">
        <v>801</v>
      </c>
      <c r="G217" s="8" t="s">
        <v>128</v>
      </c>
      <c r="H217" s="8" t="s">
        <v>20</v>
      </c>
      <c r="I217" s="8" t="s">
        <v>802</v>
      </c>
      <c r="J217" s="9">
        <v>2.56</v>
      </c>
      <c r="K217" s="8" t="s">
        <v>96</v>
      </c>
      <c r="L217" s="10" t="s">
        <v>786</v>
      </c>
      <c r="M217" s="10" t="s">
        <v>803</v>
      </c>
      <c r="N217" s="10"/>
      <c r="O217" s="8">
        <v>58</v>
      </c>
      <c r="P217" s="8" t="s">
        <v>788</v>
      </c>
    </row>
    <row r="218" spans="1:16" ht="27" customHeight="1" x14ac:dyDescent="0.25">
      <c r="A218" s="4">
        <f t="shared" si="7"/>
        <v>215</v>
      </c>
      <c r="B218" s="8" t="s">
        <v>804</v>
      </c>
      <c r="C218" s="5" t="str">
        <f t="shared" si="6"/>
        <v>Lê Xuân Minh</v>
      </c>
      <c r="D218" s="17" t="s">
        <v>805</v>
      </c>
      <c r="E218" s="17" t="s">
        <v>38</v>
      </c>
      <c r="F218" s="8" t="s">
        <v>806</v>
      </c>
      <c r="G218" s="8" t="s">
        <v>19</v>
      </c>
      <c r="H218" s="8" t="s">
        <v>20</v>
      </c>
      <c r="I218" s="8" t="s">
        <v>807</v>
      </c>
      <c r="J218" s="9">
        <v>2.0099999999999998</v>
      </c>
      <c r="K218" s="8" t="s">
        <v>22</v>
      </c>
      <c r="L218" s="10" t="s">
        <v>792</v>
      </c>
      <c r="M218" s="10" t="s">
        <v>131</v>
      </c>
      <c r="N218" s="10"/>
      <c r="O218" s="8">
        <v>58</v>
      </c>
      <c r="P218" s="8" t="s">
        <v>788</v>
      </c>
    </row>
    <row r="219" spans="1:16" ht="27" customHeight="1" x14ac:dyDescent="0.25">
      <c r="A219" s="4">
        <f t="shared" si="7"/>
        <v>216</v>
      </c>
      <c r="B219" s="8" t="s">
        <v>808</v>
      </c>
      <c r="C219" s="5" t="str">
        <f t="shared" si="6"/>
        <v>Phạm Trọng Hưng</v>
      </c>
      <c r="D219" s="17" t="s">
        <v>286</v>
      </c>
      <c r="E219" s="17" t="s">
        <v>163</v>
      </c>
      <c r="F219" s="8" t="s">
        <v>809</v>
      </c>
      <c r="G219" s="8" t="s">
        <v>19</v>
      </c>
      <c r="H219" s="8" t="s">
        <v>20</v>
      </c>
      <c r="I219" s="8" t="s">
        <v>810</v>
      </c>
      <c r="J219" s="9">
        <v>2.08</v>
      </c>
      <c r="K219" s="8" t="s">
        <v>22</v>
      </c>
      <c r="L219" s="10" t="s">
        <v>811</v>
      </c>
      <c r="M219" s="10" t="s">
        <v>812</v>
      </c>
      <c r="N219" s="10"/>
      <c r="O219" s="8">
        <v>58</v>
      </c>
      <c r="P219" s="8" t="s">
        <v>788</v>
      </c>
    </row>
    <row r="220" spans="1:16" ht="27" customHeight="1" x14ac:dyDescent="0.25">
      <c r="A220" s="4">
        <f t="shared" si="7"/>
        <v>217</v>
      </c>
      <c r="B220" s="8" t="s">
        <v>813</v>
      </c>
      <c r="C220" s="5" t="str">
        <f t="shared" si="6"/>
        <v>Đặng Duy Hiếu</v>
      </c>
      <c r="D220" s="17" t="s">
        <v>814</v>
      </c>
      <c r="E220" s="17" t="s">
        <v>103</v>
      </c>
      <c r="F220" s="8" t="s">
        <v>815</v>
      </c>
      <c r="G220" s="8" t="s">
        <v>19</v>
      </c>
      <c r="H220" s="8" t="s">
        <v>816</v>
      </c>
      <c r="I220" s="8" t="s">
        <v>817</v>
      </c>
      <c r="J220" s="9">
        <v>2.04</v>
      </c>
      <c r="K220" s="8" t="s">
        <v>22</v>
      </c>
      <c r="L220" s="10" t="s">
        <v>811</v>
      </c>
      <c r="M220" s="10" t="s">
        <v>818</v>
      </c>
      <c r="N220" s="10"/>
      <c r="O220" s="8">
        <v>58</v>
      </c>
      <c r="P220" s="8" t="s">
        <v>788</v>
      </c>
    </row>
    <row r="221" spans="1:16" ht="27" customHeight="1" x14ac:dyDescent="0.25">
      <c r="A221" s="4">
        <f t="shared" si="7"/>
        <v>218</v>
      </c>
      <c r="B221" s="8" t="s">
        <v>819</v>
      </c>
      <c r="C221" s="5" t="str">
        <f t="shared" si="6"/>
        <v>Nguyễn Văn Thắng</v>
      </c>
      <c r="D221" s="17" t="s">
        <v>306</v>
      </c>
      <c r="E221" s="17" t="s">
        <v>681</v>
      </c>
      <c r="F221" s="8" t="s">
        <v>820</v>
      </c>
      <c r="G221" s="8" t="s">
        <v>19</v>
      </c>
      <c r="H221" s="8" t="s">
        <v>20</v>
      </c>
      <c r="I221" s="8" t="s">
        <v>821</v>
      </c>
      <c r="J221" s="9">
        <v>2.74</v>
      </c>
      <c r="K221" s="8" t="s">
        <v>96</v>
      </c>
      <c r="L221" s="10" t="s">
        <v>822</v>
      </c>
      <c r="M221" s="10" t="s">
        <v>823</v>
      </c>
      <c r="N221" s="10"/>
      <c r="O221" s="8">
        <v>59</v>
      </c>
      <c r="P221" s="8" t="s">
        <v>788</v>
      </c>
    </row>
    <row r="222" spans="1:16" ht="27" customHeight="1" x14ac:dyDescent="0.25">
      <c r="A222" s="4">
        <f t="shared" si="7"/>
        <v>219</v>
      </c>
      <c r="B222" s="8" t="s">
        <v>824</v>
      </c>
      <c r="C222" s="5" t="str">
        <f t="shared" si="6"/>
        <v>Lê Trọng Vượng</v>
      </c>
      <c r="D222" s="17" t="s">
        <v>825</v>
      </c>
      <c r="E222" s="17" t="s">
        <v>826</v>
      </c>
      <c r="F222" s="8" t="s">
        <v>633</v>
      </c>
      <c r="G222" s="8" t="s">
        <v>19</v>
      </c>
      <c r="H222" s="8" t="s">
        <v>20</v>
      </c>
      <c r="I222" s="8" t="s">
        <v>821</v>
      </c>
      <c r="J222" s="9">
        <v>2.19</v>
      </c>
      <c r="K222" s="8" t="s">
        <v>22</v>
      </c>
      <c r="L222" s="10" t="s">
        <v>822</v>
      </c>
      <c r="M222" s="10" t="s">
        <v>823</v>
      </c>
      <c r="N222" s="10"/>
      <c r="O222" s="8">
        <v>59</v>
      </c>
      <c r="P222" s="8" t="s">
        <v>788</v>
      </c>
    </row>
    <row r="223" spans="1:16" ht="27" customHeight="1" x14ac:dyDescent="0.25">
      <c r="A223" s="4">
        <f t="shared" si="7"/>
        <v>220</v>
      </c>
      <c r="B223" s="8" t="s">
        <v>827</v>
      </c>
      <c r="C223" s="5" t="str">
        <f t="shared" si="6"/>
        <v>Phan Sỹ Minh Hiếu</v>
      </c>
      <c r="D223" s="17" t="s">
        <v>828</v>
      </c>
      <c r="E223" s="17" t="s">
        <v>103</v>
      </c>
      <c r="F223" s="8" t="s">
        <v>829</v>
      </c>
      <c r="G223" s="8" t="s">
        <v>19</v>
      </c>
      <c r="H223" s="8" t="s">
        <v>20</v>
      </c>
      <c r="I223" s="8" t="s">
        <v>830</v>
      </c>
      <c r="J223" s="9">
        <v>2.02</v>
      </c>
      <c r="K223" s="8" t="s">
        <v>22</v>
      </c>
      <c r="L223" s="10" t="s">
        <v>822</v>
      </c>
      <c r="M223" s="10" t="s">
        <v>831</v>
      </c>
      <c r="N223" s="10"/>
      <c r="O223" s="8">
        <v>59</v>
      </c>
      <c r="P223" s="8" t="s">
        <v>788</v>
      </c>
    </row>
    <row r="224" spans="1:16" ht="27" customHeight="1" x14ac:dyDescent="0.25">
      <c r="A224" s="4">
        <f t="shared" si="7"/>
        <v>221</v>
      </c>
      <c r="B224" s="8" t="s">
        <v>832</v>
      </c>
      <c r="C224" s="5" t="str">
        <f t="shared" si="6"/>
        <v>Đỗ Thị Lan Hương</v>
      </c>
      <c r="D224" s="17" t="s">
        <v>833</v>
      </c>
      <c r="E224" s="17" t="s">
        <v>126</v>
      </c>
      <c r="F224" s="8" t="s">
        <v>768</v>
      </c>
      <c r="G224" s="8" t="s">
        <v>128</v>
      </c>
      <c r="H224" s="8" t="s">
        <v>20</v>
      </c>
      <c r="I224" s="8" t="s">
        <v>830</v>
      </c>
      <c r="J224" s="9">
        <v>2.65</v>
      </c>
      <c r="K224" s="8" t="s">
        <v>96</v>
      </c>
      <c r="L224" s="10" t="s">
        <v>822</v>
      </c>
      <c r="M224" s="10" t="s">
        <v>831</v>
      </c>
      <c r="N224" s="10"/>
      <c r="O224" s="8">
        <v>59</v>
      </c>
      <c r="P224" s="8" t="s">
        <v>788</v>
      </c>
    </row>
    <row r="225" spans="1:16" ht="27" customHeight="1" x14ac:dyDescent="0.25">
      <c r="A225" s="4">
        <f t="shared" si="7"/>
        <v>222</v>
      </c>
      <c r="B225" s="8" t="s">
        <v>834</v>
      </c>
      <c r="C225" s="5" t="str">
        <f t="shared" si="6"/>
        <v>Đỗ Ngọc Anh</v>
      </c>
      <c r="D225" s="17" t="s">
        <v>835</v>
      </c>
      <c r="E225" s="17" t="s">
        <v>211</v>
      </c>
      <c r="F225" s="8" t="s">
        <v>836</v>
      </c>
      <c r="G225" s="8" t="s">
        <v>128</v>
      </c>
      <c r="H225" s="8" t="s">
        <v>20</v>
      </c>
      <c r="I225" s="8" t="s">
        <v>837</v>
      </c>
      <c r="J225" s="9">
        <v>2.44</v>
      </c>
      <c r="K225" s="8" t="s">
        <v>62</v>
      </c>
      <c r="L225" s="10" t="s">
        <v>786</v>
      </c>
      <c r="M225" s="10" t="s">
        <v>131</v>
      </c>
      <c r="N225" s="10"/>
      <c r="O225" s="8">
        <v>59</v>
      </c>
      <c r="P225" s="8" t="s">
        <v>788</v>
      </c>
    </row>
    <row r="226" spans="1:16" ht="27" customHeight="1" x14ac:dyDescent="0.25">
      <c r="A226" s="4">
        <f t="shared" si="7"/>
        <v>223</v>
      </c>
      <c r="B226" s="8" t="s">
        <v>838</v>
      </c>
      <c r="C226" s="5" t="str">
        <f t="shared" si="6"/>
        <v>Nguyễn Thị Hà</v>
      </c>
      <c r="D226" s="17" t="s">
        <v>313</v>
      </c>
      <c r="E226" s="17" t="s">
        <v>839</v>
      </c>
      <c r="F226" s="8" t="s">
        <v>840</v>
      </c>
      <c r="G226" s="8" t="s">
        <v>128</v>
      </c>
      <c r="H226" s="8" t="s">
        <v>20</v>
      </c>
      <c r="I226" s="8" t="s">
        <v>837</v>
      </c>
      <c r="J226" s="9">
        <v>2.69</v>
      </c>
      <c r="K226" s="8" t="s">
        <v>96</v>
      </c>
      <c r="L226" s="10" t="s">
        <v>786</v>
      </c>
      <c r="M226" s="10" t="s">
        <v>131</v>
      </c>
      <c r="N226" s="10"/>
      <c r="O226" s="8">
        <v>59</v>
      </c>
      <c r="P226" s="8" t="s">
        <v>788</v>
      </c>
    </row>
    <row r="227" spans="1:16" ht="27" customHeight="1" x14ac:dyDescent="0.25">
      <c r="A227" s="4">
        <f t="shared" si="7"/>
        <v>224</v>
      </c>
      <c r="B227" s="8" t="s">
        <v>841</v>
      </c>
      <c r="C227" s="5" t="str">
        <f t="shared" si="6"/>
        <v>Tạ Thu Hà</v>
      </c>
      <c r="D227" s="17" t="s">
        <v>842</v>
      </c>
      <c r="E227" s="17" t="s">
        <v>839</v>
      </c>
      <c r="F227" s="8" t="s">
        <v>690</v>
      </c>
      <c r="G227" s="8" t="s">
        <v>128</v>
      </c>
      <c r="H227" s="8" t="s">
        <v>20</v>
      </c>
      <c r="I227" s="8" t="s">
        <v>837</v>
      </c>
      <c r="J227" s="9">
        <v>2.08</v>
      </c>
      <c r="K227" s="8" t="s">
        <v>22</v>
      </c>
      <c r="L227" s="10" t="s">
        <v>786</v>
      </c>
      <c r="M227" s="10" t="s">
        <v>131</v>
      </c>
      <c r="N227" s="10"/>
      <c r="O227" s="8">
        <v>59</v>
      </c>
      <c r="P227" s="8" t="s">
        <v>788</v>
      </c>
    </row>
    <row r="228" spans="1:16" ht="27" customHeight="1" x14ac:dyDescent="0.25">
      <c r="A228" s="4">
        <f t="shared" si="7"/>
        <v>225</v>
      </c>
      <c r="B228" s="8" t="s">
        <v>843</v>
      </c>
      <c r="C228" s="5" t="str">
        <f t="shared" si="6"/>
        <v>Trần Thị Hường</v>
      </c>
      <c r="D228" s="17" t="s">
        <v>353</v>
      </c>
      <c r="E228" s="17" t="s">
        <v>417</v>
      </c>
      <c r="F228" s="8" t="s">
        <v>844</v>
      </c>
      <c r="G228" s="8" t="s">
        <v>128</v>
      </c>
      <c r="H228" s="8" t="s">
        <v>20</v>
      </c>
      <c r="I228" s="8" t="s">
        <v>837</v>
      </c>
      <c r="J228" s="9">
        <v>2.69</v>
      </c>
      <c r="K228" s="8" t="s">
        <v>96</v>
      </c>
      <c r="L228" s="10" t="s">
        <v>786</v>
      </c>
      <c r="M228" s="10" t="s">
        <v>131</v>
      </c>
      <c r="N228" s="10"/>
      <c r="O228" s="8">
        <v>59</v>
      </c>
      <c r="P228" s="8" t="s">
        <v>788</v>
      </c>
    </row>
    <row r="229" spans="1:16" ht="27" customHeight="1" x14ac:dyDescent="0.25">
      <c r="A229" s="4">
        <f t="shared" si="7"/>
        <v>226</v>
      </c>
      <c r="B229" s="8" t="s">
        <v>845</v>
      </c>
      <c r="C229" s="5" t="str">
        <f t="shared" si="6"/>
        <v>Nguyễn Thanh Huyền</v>
      </c>
      <c r="D229" s="17" t="s">
        <v>54</v>
      </c>
      <c r="E229" s="17" t="s">
        <v>846</v>
      </c>
      <c r="F229" s="8" t="s">
        <v>232</v>
      </c>
      <c r="G229" s="8" t="s">
        <v>128</v>
      </c>
      <c r="H229" s="8" t="s">
        <v>20</v>
      </c>
      <c r="I229" s="8" t="s">
        <v>837</v>
      </c>
      <c r="J229" s="9">
        <v>2.2999999999999998</v>
      </c>
      <c r="K229" s="8" t="s">
        <v>62</v>
      </c>
      <c r="L229" s="10" t="s">
        <v>786</v>
      </c>
      <c r="M229" s="10" t="s">
        <v>131</v>
      </c>
      <c r="N229" s="10"/>
      <c r="O229" s="8">
        <v>59</v>
      </c>
      <c r="P229" s="8" t="s">
        <v>788</v>
      </c>
    </row>
    <row r="230" spans="1:16" ht="27" customHeight="1" x14ac:dyDescent="0.25">
      <c r="A230" s="4">
        <f t="shared" si="7"/>
        <v>227</v>
      </c>
      <c r="B230" s="8" t="s">
        <v>847</v>
      </c>
      <c r="C230" s="5" t="str">
        <f t="shared" si="6"/>
        <v>Nguyên Thị Diệu Linh</v>
      </c>
      <c r="D230" s="17" t="s">
        <v>848</v>
      </c>
      <c r="E230" s="17" t="s">
        <v>172</v>
      </c>
      <c r="F230" s="8" t="s">
        <v>849</v>
      </c>
      <c r="G230" s="8" t="s">
        <v>128</v>
      </c>
      <c r="H230" s="8" t="s">
        <v>20</v>
      </c>
      <c r="I230" s="8" t="s">
        <v>837</v>
      </c>
      <c r="J230" s="9">
        <v>2.41</v>
      </c>
      <c r="K230" s="8" t="s">
        <v>62</v>
      </c>
      <c r="L230" s="10" t="s">
        <v>786</v>
      </c>
      <c r="M230" s="10" t="s">
        <v>131</v>
      </c>
      <c r="N230" s="10"/>
      <c r="O230" s="8">
        <v>59</v>
      </c>
      <c r="P230" s="8" t="s">
        <v>788</v>
      </c>
    </row>
    <row r="231" spans="1:16" ht="27" customHeight="1" x14ac:dyDescent="0.25">
      <c r="A231" s="4">
        <f t="shared" si="7"/>
        <v>228</v>
      </c>
      <c r="B231" s="8" t="s">
        <v>850</v>
      </c>
      <c r="C231" s="5" t="str">
        <f t="shared" si="6"/>
        <v>Nguyễn Trường Nam</v>
      </c>
      <c r="D231" s="17" t="s">
        <v>851</v>
      </c>
      <c r="E231" s="17" t="s">
        <v>19</v>
      </c>
      <c r="F231" s="8" t="s">
        <v>852</v>
      </c>
      <c r="G231" s="8" t="s">
        <v>19</v>
      </c>
      <c r="H231" s="8" t="s">
        <v>20</v>
      </c>
      <c r="I231" s="8" t="s">
        <v>837</v>
      </c>
      <c r="J231" s="9">
        <v>2.02</v>
      </c>
      <c r="K231" s="8" t="s">
        <v>22</v>
      </c>
      <c r="L231" s="10" t="s">
        <v>786</v>
      </c>
      <c r="M231" s="10" t="s">
        <v>131</v>
      </c>
      <c r="N231" s="10"/>
      <c r="O231" s="8">
        <v>59</v>
      </c>
      <c r="P231" s="8" t="s">
        <v>788</v>
      </c>
    </row>
    <row r="232" spans="1:16" ht="27" customHeight="1" x14ac:dyDescent="0.25">
      <c r="A232" s="4">
        <f t="shared" si="7"/>
        <v>229</v>
      </c>
      <c r="B232" s="8" t="s">
        <v>853</v>
      </c>
      <c r="C232" s="5" t="str">
        <f t="shared" si="6"/>
        <v>Vũ Thị Vân</v>
      </c>
      <c r="D232" s="17" t="s">
        <v>854</v>
      </c>
      <c r="E232" s="17" t="s">
        <v>855</v>
      </c>
      <c r="F232" s="8" t="s">
        <v>856</v>
      </c>
      <c r="G232" s="8" t="s">
        <v>128</v>
      </c>
      <c r="H232" s="8" t="s">
        <v>20</v>
      </c>
      <c r="I232" s="8" t="s">
        <v>837</v>
      </c>
      <c r="J232" s="9">
        <v>2.44</v>
      </c>
      <c r="K232" s="8" t="s">
        <v>62</v>
      </c>
      <c r="L232" s="10" t="s">
        <v>786</v>
      </c>
      <c r="M232" s="10" t="s">
        <v>131</v>
      </c>
      <c r="N232" s="10"/>
      <c r="O232" s="8">
        <v>59</v>
      </c>
      <c r="P232" s="8" t="s">
        <v>788</v>
      </c>
    </row>
    <row r="233" spans="1:16" ht="27" customHeight="1" x14ac:dyDescent="0.25">
      <c r="A233" s="4">
        <f t="shared" si="7"/>
        <v>230</v>
      </c>
      <c r="B233" s="8" t="s">
        <v>857</v>
      </c>
      <c r="C233" s="5" t="str">
        <f t="shared" si="6"/>
        <v>Nguyễn Trần Đăng Hoàng</v>
      </c>
      <c r="D233" s="17" t="s">
        <v>858</v>
      </c>
      <c r="E233" s="17" t="s">
        <v>261</v>
      </c>
      <c r="F233" s="8" t="s">
        <v>859</v>
      </c>
      <c r="G233" s="8" t="s">
        <v>19</v>
      </c>
      <c r="H233" s="8" t="s">
        <v>20</v>
      </c>
      <c r="I233" s="8" t="s">
        <v>860</v>
      </c>
      <c r="J233" s="9">
        <v>2.4900000000000002</v>
      </c>
      <c r="K233" s="8" t="s">
        <v>62</v>
      </c>
      <c r="L233" s="10" t="s">
        <v>786</v>
      </c>
      <c r="M233" s="10" t="s">
        <v>131</v>
      </c>
      <c r="N233" s="10"/>
      <c r="O233" s="8">
        <v>59</v>
      </c>
      <c r="P233" s="8" t="s">
        <v>788</v>
      </c>
    </row>
    <row r="234" spans="1:16" ht="27" customHeight="1" x14ac:dyDescent="0.25">
      <c r="A234" s="4">
        <f t="shared" si="7"/>
        <v>231</v>
      </c>
      <c r="B234" s="8" t="s">
        <v>861</v>
      </c>
      <c r="C234" s="5" t="str">
        <f t="shared" si="6"/>
        <v>Lê Thị Ngọc Mai</v>
      </c>
      <c r="D234" s="17" t="s">
        <v>325</v>
      </c>
      <c r="E234" s="17" t="s">
        <v>577</v>
      </c>
      <c r="F234" s="8" t="s">
        <v>862</v>
      </c>
      <c r="G234" s="8" t="s">
        <v>128</v>
      </c>
      <c r="H234" s="8" t="s">
        <v>20</v>
      </c>
      <c r="I234" s="8" t="s">
        <v>860</v>
      </c>
      <c r="J234" s="9">
        <v>2.06</v>
      </c>
      <c r="K234" s="8" t="s">
        <v>22</v>
      </c>
      <c r="L234" s="10" t="s">
        <v>786</v>
      </c>
      <c r="M234" s="10" t="s">
        <v>131</v>
      </c>
      <c r="N234" s="10"/>
      <c r="O234" s="8">
        <v>59</v>
      </c>
      <c r="P234" s="8" t="s">
        <v>788</v>
      </c>
    </row>
    <row r="235" spans="1:16" ht="27" customHeight="1" x14ac:dyDescent="0.25">
      <c r="A235" s="4">
        <f t="shared" si="7"/>
        <v>232</v>
      </c>
      <c r="B235" s="8" t="s">
        <v>863</v>
      </c>
      <c r="C235" s="5" t="str">
        <f t="shared" si="6"/>
        <v>Nguyễn Thị Bích Phượng</v>
      </c>
      <c r="D235" s="17" t="s">
        <v>864</v>
      </c>
      <c r="E235" s="17" t="s">
        <v>865</v>
      </c>
      <c r="F235" s="8" t="s">
        <v>866</v>
      </c>
      <c r="G235" s="8" t="s">
        <v>128</v>
      </c>
      <c r="H235" s="8" t="s">
        <v>20</v>
      </c>
      <c r="I235" s="8" t="s">
        <v>860</v>
      </c>
      <c r="J235" s="9">
        <v>2.0499999999999998</v>
      </c>
      <c r="K235" s="8" t="s">
        <v>22</v>
      </c>
      <c r="L235" s="10" t="s">
        <v>786</v>
      </c>
      <c r="M235" s="10" t="s">
        <v>131</v>
      </c>
      <c r="N235" s="10"/>
      <c r="O235" s="8">
        <v>59</v>
      </c>
      <c r="P235" s="8" t="s">
        <v>788</v>
      </c>
    </row>
    <row r="236" spans="1:16" ht="27" customHeight="1" x14ac:dyDescent="0.25">
      <c r="A236" s="4">
        <f t="shared" si="7"/>
        <v>233</v>
      </c>
      <c r="B236" s="8" t="s">
        <v>867</v>
      </c>
      <c r="C236" s="5" t="str">
        <f t="shared" si="6"/>
        <v>Trần Thu Hằng</v>
      </c>
      <c r="D236" s="17" t="s">
        <v>868</v>
      </c>
      <c r="E236" s="17" t="s">
        <v>765</v>
      </c>
      <c r="F236" s="8" t="s">
        <v>869</v>
      </c>
      <c r="G236" s="8" t="s">
        <v>128</v>
      </c>
      <c r="H236" s="8" t="s">
        <v>20</v>
      </c>
      <c r="I236" s="8" t="s">
        <v>870</v>
      </c>
      <c r="J236" s="9">
        <v>2.54</v>
      </c>
      <c r="K236" s="8" t="s">
        <v>96</v>
      </c>
      <c r="L236" s="10" t="s">
        <v>786</v>
      </c>
      <c r="M236" s="10" t="s">
        <v>131</v>
      </c>
      <c r="N236" s="10"/>
      <c r="O236" s="8">
        <v>59</v>
      </c>
      <c r="P236" s="8" t="s">
        <v>788</v>
      </c>
    </row>
    <row r="237" spans="1:16" ht="27" customHeight="1" x14ac:dyDescent="0.25">
      <c r="A237" s="4">
        <f t="shared" si="7"/>
        <v>234</v>
      </c>
      <c r="B237" s="8" t="s">
        <v>871</v>
      </c>
      <c r="C237" s="5" t="str">
        <f t="shared" si="6"/>
        <v>Nguyễn Thị Mỹ Hảo</v>
      </c>
      <c r="D237" s="17" t="s">
        <v>872</v>
      </c>
      <c r="E237" s="17" t="s">
        <v>873</v>
      </c>
      <c r="F237" s="8" t="s">
        <v>874</v>
      </c>
      <c r="G237" s="8" t="s">
        <v>128</v>
      </c>
      <c r="H237" s="8" t="s">
        <v>20</v>
      </c>
      <c r="I237" s="8" t="s">
        <v>870</v>
      </c>
      <c r="J237" s="9">
        <v>2.31</v>
      </c>
      <c r="K237" s="8" t="s">
        <v>62</v>
      </c>
      <c r="L237" s="10" t="s">
        <v>786</v>
      </c>
      <c r="M237" s="10" t="s">
        <v>131</v>
      </c>
      <c r="N237" s="10"/>
      <c r="O237" s="8">
        <v>59</v>
      </c>
      <c r="P237" s="8" t="s">
        <v>788</v>
      </c>
    </row>
    <row r="238" spans="1:16" ht="27" customHeight="1" x14ac:dyDescent="0.25">
      <c r="A238" s="4">
        <f t="shared" si="7"/>
        <v>235</v>
      </c>
      <c r="B238" s="8" t="s">
        <v>875</v>
      </c>
      <c r="C238" s="5" t="str">
        <f t="shared" si="6"/>
        <v>Nguyễn Thị Thu Huế</v>
      </c>
      <c r="D238" s="17" t="s">
        <v>125</v>
      </c>
      <c r="E238" s="17" t="s">
        <v>800</v>
      </c>
      <c r="F238" s="8" t="s">
        <v>876</v>
      </c>
      <c r="G238" s="8" t="s">
        <v>128</v>
      </c>
      <c r="H238" s="8" t="s">
        <v>20</v>
      </c>
      <c r="I238" s="8" t="s">
        <v>870</v>
      </c>
      <c r="J238" s="9">
        <v>2.5299999999999998</v>
      </c>
      <c r="K238" s="8" t="s">
        <v>96</v>
      </c>
      <c r="L238" s="10" t="s">
        <v>786</v>
      </c>
      <c r="M238" s="10" t="s">
        <v>131</v>
      </c>
      <c r="N238" s="10"/>
      <c r="O238" s="8">
        <v>59</v>
      </c>
      <c r="P238" s="8" t="s">
        <v>788</v>
      </c>
    </row>
    <row r="239" spans="1:16" ht="27" customHeight="1" x14ac:dyDescent="0.25">
      <c r="A239" s="4">
        <f t="shared" si="7"/>
        <v>236</v>
      </c>
      <c r="B239" s="8" t="s">
        <v>877</v>
      </c>
      <c r="C239" s="5" t="str">
        <f t="shared" si="6"/>
        <v>Vũ Thị Lan Hương</v>
      </c>
      <c r="D239" s="17" t="s">
        <v>878</v>
      </c>
      <c r="E239" s="17" t="s">
        <v>126</v>
      </c>
      <c r="F239" s="8" t="s">
        <v>879</v>
      </c>
      <c r="G239" s="8" t="s">
        <v>128</v>
      </c>
      <c r="H239" s="8" t="s">
        <v>20</v>
      </c>
      <c r="I239" s="8" t="s">
        <v>870</v>
      </c>
      <c r="J239" s="9">
        <v>2.58</v>
      </c>
      <c r="K239" s="8" t="s">
        <v>96</v>
      </c>
      <c r="L239" s="10" t="s">
        <v>786</v>
      </c>
      <c r="M239" s="10" t="s">
        <v>131</v>
      </c>
      <c r="N239" s="10"/>
      <c r="O239" s="8">
        <v>59</v>
      </c>
      <c r="P239" s="8" t="s">
        <v>788</v>
      </c>
    </row>
    <row r="240" spans="1:16" ht="27" customHeight="1" x14ac:dyDescent="0.25">
      <c r="A240" s="4">
        <f t="shared" si="7"/>
        <v>237</v>
      </c>
      <c r="B240" s="8" t="s">
        <v>880</v>
      </c>
      <c r="C240" s="5" t="str">
        <f t="shared" si="6"/>
        <v>Trần Thu Huyền</v>
      </c>
      <c r="D240" s="17" t="s">
        <v>868</v>
      </c>
      <c r="E240" s="17" t="s">
        <v>846</v>
      </c>
      <c r="F240" s="8" t="s">
        <v>881</v>
      </c>
      <c r="G240" s="8" t="s">
        <v>128</v>
      </c>
      <c r="H240" s="8" t="s">
        <v>20</v>
      </c>
      <c r="I240" s="8" t="s">
        <v>870</v>
      </c>
      <c r="J240" s="9">
        <v>2.5299999999999998</v>
      </c>
      <c r="K240" s="8" t="s">
        <v>96</v>
      </c>
      <c r="L240" s="10" t="s">
        <v>786</v>
      </c>
      <c r="M240" s="10" t="s">
        <v>131</v>
      </c>
      <c r="N240" s="10"/>
      <c r="O240" s="8">
        <v>59</v>
      </c>
      <c r="P240" s="8" t="s">
        <v>788</v>
      </c>
    </row>
    <row r="241" spans="1:16" ht="27" customHeight="1" x14ac:dyDescent="0.25">
      <c r="A241" s="4">
        <f t="shared" si="7"/>
        <v>238</v>
      </c>
      <c r="B241" s="8" t="s">
        <v>882</v>
      </c>
      <c r="C241" s="5" t="str">
        <f t="shared" si="6"/>
        <v>Nguyễn Đỗ Thục Hiền</v>
      </c>
      <c r="D241" s="17" t="s">
        <v>883</v>
      </c>
      <c r="E241" s="17" t="s">
        <v>310</v>
      </c>
      <c r="F241" s="8" t="s">
        <v>884</v>
      </c>
      <c r="G241" s="8" t="s">
        <v>128</v>
      </c>
      <c r="H241" s="8" t="s">
        <v>20</v>
      </c>
      <c r="I241" s="8" t="s">
        <v>885</v>
      </c>
      <c r="J241" s="9">
        <v>2.14</v>
      </c>
      <c r="K241" s="8" t="s">
        <v>22</v>
      </c>
      <c r="L241" s="10" t="s">
        <v>786</v>
      </c>
      <c r="M241" s="10" t="s">
        <v>131</v>
      </c>
      <c r="N241" s="10"/>
      <c r="O241" s="8">
        <v>59</v>
      </c>
      <c r="P241" s="8" t="s">
        <v>788</v>
      </c>
    </row>
    <row r="242" spans="1:16" ht="27" customHeight="1" x14ac:dyDescent="0.25">
      <c r="A242" s="4">
        <f t="shared" si="7"/>
        <v>239</v>
      </c>
      <c r="B242" s="8" t="s">
        <v>886</v>
      </c>
      <c r="C242" s="5" t="str">
        <f t="shared" si="6"/>
        <v>Nguyễn Ngọc Mai</v>
      </c>
      <c r="D242" s="17" t="s">
        <v>203</v>
      </c>
      <c r="E242" s="17" t="s">
        <v>577</v>
      </c>
      <c r="F242" s="8" t="s">
        <v>887</v>
      </c>
      <c r="G242" s="8" t="s">
        <v>128</v>
      </c>
      <c r="H242" s="8" t="s">
        <v>20</v>
      </c>
      <c r="I242" s="8" t="s">
        <v>885</v>
      </c>
      <c r="J242" s="9">
        <v>2.54</v>
      </c>
      <c r="K242" s="8" t="s">
        <v>96</v>
      </c>
      <c r="L242" s="10" t="s">
        <v>786</v>
      </c>
      <c r="M242" s="10" t="s">
        <v>131</v>
      </c>
      <c r="N242" s="10"/>
      <c r="O242" s="8">
        <v>59</v>
      </c>
      <c r="P242" s="8" t="s">
        <v>788</v>
      </c>
    </row>
    <row r="243" spans="1:16" ht="27" customHeight="1" x14ac:dyDescent="0.25">
      <c r="A243" s="4">
        <f t="shared" si="7"/>
        <v>240</v>
      </c>
      <c r="B243" s="8" t="s">
        <v>888</v>
      </c>
      <c r="C243" s="5" t="str">
        <f t="shared" si="6"/>
        <v>Nguyễn Viết Anh</v>
      </c>
      <c r="D243" s="17" t="s">
        <v>522</v>
      </c>
      <c r="E243" s="17" t="s">
        <v>211</v>
      </c>
      <c r="F243" s="8" t="s">
        <v>227</v>
      </c>
      <c r="G243" s="8" t="s">
        <v>19</v>
      </c>
      <c r="H243" s="8" t="s">
        <v>20</v>
      </c>
      <c r="I243" s="8" t="s">
        <v>889</v>
      </c>
      <c r="J243" s="9">
        <v>2.5</v>
      </c>
      <c r="K243" s="8" t="s">
        <v>96</v>
      </c>
      <c r="L243" s="10" t="s">
        <v>792</v>
      </c>
      <c r="M243" s="10" t="s">
        <v>131</v>
      </c>
      <c r="N243" s="10"/>
      <c r="O243" s="8">
        <v>59</v>
      </c>
      <c r="P243" s="8" t="s">
        <v>788</v>
      </c>
    </row>
    <row r="244" spans="1:16" ht="27" customHeight="1" x14ac:dyDescent="0.25">
      <c r="A244" s="4">
        <f t="shared" si="7"/>
        <v>241</v>
      </c>
      <c r="B244" s="8" t="s">
        <v>890</v>
      </c>
      <c r="C244" s="5" t="str">
        <f t="shared" si="6"/>
        <v>Nguyễn Việt Anh</v>
      </c>
      <c r="D244" s="17" t="s">
        <v>349</v>
      </c>
      <c r="E244" s="17" t="s">
        <v>211</v>
      </c>
      <c r="F244" s="8" t="s">
        <v>891</v>
      </c>
      <c r="G244" s="8" t="s">
        <v>19</v>
      </c>
      <c r="H244" s="8" t="s">
        <v>20</v>
      </c>
      <c r="I244" s="8" t="s">
        <v>889</v>
      </c>
      <c r="J244" s="9">
        <v>2.94</v>
      </c>
      <c r="K244" s="8" t="s">
        <v>96</v>
      </c>
      <c r="L244" s="10" t="s">
        <v>792</v>
      </c>
      <c r="M244" s="10" t="s">
        <v>131</v>
      </c>
      <c r="N244" s="10"/>
      <c r="O244" s="8">
        <v>59</v>
      </c>
      <c r="P244" s="8" t="s">
        <v>788</v>
      </c>
    </row>
    <row r="245" spans="1:16" ht="27" customHeight="1" x14ac:dyDescent="0.25">
      <c r="A245" s="4">
        <f t="shared" si="7"/>
        <v>242</v>
      </c>
      <c r="B245" s="8" t="s">
        <v>892</v>
      </c>
      <c r="C245" s="5" t="str">
        <f t="shared" si="6"/>
        <v>Vũ Thị Thanh Hoa</v>
      </c>
      <c r="D245" s="17" t="s">
        <v>893</v>
      </c>
      <c r="E245" s="17" t="s">
        <v>894</v>
      </c>
      <c r="F245" s="8" t="s">
        <v>895</v>
      </c>
      <c r="G245" s="8" t="s">
        <v>128</v>
      </c>
      <c r="H245" s="8" t="s">
        <v>20</v>
      </c>
      <c r="I245" s="8" t="s">
        <v>889</v>
      </c>
      <c r="J245" s="9">
        <v>2.57</v>
      </c>
      <c r="K245" s="8" t="s">
        <v>96</v>
      </c>
      <c r="L245" s="10" t="s">
        <v>792</v>
      </c>
      <c r="M245" s="10" t="s">
        <v>131</v>
      </c>
      <c r="N245" s="10"/>
      <c r="O245" s="8">
        <v>59</v>
      </c>
      <c r="P245" s="8" t="s">
        <v>788</v>
      </c>
    </row>
    <row r="246" spans="1:16" ht="27" customHeight="1" x14ac:dyDescent="0.25">
      <c r="A246" s="4">
        <f t="shared" si="7"/>
        <v>243</v>
      </c>
      <c r="B246" s="8" t="s">
        <v>896</v>
      </c>
      <c r="C246" s="5" t="str">
        <f t="shared" si="6"/>
        <v>Nguyễn Ngọc Huy</v>
      </c>
      <c r="D246" s="17" t="s">
        <v>203</v>
      </c>
      <c r="E246" s="17" t="s">
        <v>107</v>
      </c>
      <c r="F246" s="8" t="s">
        <v>897</v>
      </c>
      <c r="G246" s="8" t="s">
        <v>19</v>
      </c>
      <c r="H246" s="8" t="s">
        <v>20</v>
      </c>
      <c r="I246" s="8" t="s">
        <v>889</v>
      </c>
      <c r="J246" s="9">
        <v>2.14</v>
      </c>
      <c r="K246" s="8" t="s">
        <v>22</v>
      </c>
      <c r="L246" s="10" t="s">
        <v>792</v>
      </c>
      <c r="M246" s="10" t="s">
        <v>131</v>
      </c>
      <c r="N246" s="10"/>
      <c r="O246" s="8">
        <v>59</v>
      </c>
      <c r="P246" s="8" t="s">
        <v>788</v>
      </c>
    </row>
    <row r="247" spans="1:16" ht="27" customHeight="1" x14ac:dyDescent="0.25">
      <c r="A247" s="4">
        <f t="shared" si="7"/>
        <v>244</v>
      </c>
      <c r="B247" s="8" t="s">
        <v>898</v>
      </c>
      <c r="C247" s="5" t="str">
        <f t="shared" si="6"/>
        <v>Bùi Giang Nam</v>
      </c>
      <c r="D247" s="17" t="s">
        <v>899</v>
      </c>
      <c r="E247" s="17" t="s">
        <v>19</v>
      </c>
      <c r="F247" s="8" t="s">
        <v>900</v>
      </c>
      <c r="G247" s="8" t="s">
        <v>19</v>
      </c>
      <c r="H247" s="8" t="s">
        <v>20</v>
      </c>
      <c r="I247" s="8" t="s">
        <v>889</v>
      </c>
      <c r="J247" s="9">
        <v>2.61</v>
      </c>
      <c r="K247" s="8" t="s">
        <v>96</v>
      </c>
      <c r="L247" s="10" t="s">
        <v>792</v>
      </c>
      <c r="M247" s="10" t="s">
        <v>131</v>
      </c>
      <c r="N247" s="10"/>
      <c r="O247" s="8">
        <v>59</v>
      </c>
      <c r="P247" s="8" t="s">
        <v>788</v>
      </c>
    </row>
    <row r="248" spans="1:16" ht="27" customHeight="1" x14ac:dyDescent="0.25">
      <c r="A248" s="4">
        <f t="shared" si="7"/>
        <v>245</v>
      </c>
      <c r="B248" s="8" t="s">
        <v>901</v>
      </c>
      <c r="C248" s="5" t="str">
        <f t="shared" si="6"/>
        <v>Đinh Văn Tài</v>
      </c>
      <c r="D248" s="17" t="s">
        <v>902</v>
      </c>
      <c r="E248" s="17" t="s">
        <v>903</v>
      </c>
      <c r="F248" s="8" t="s">
        <v>904</v>
      </c>
      <c r="G248" s="8" t="s">
        <v>19</v>
      </c>
      <c r="H248" s="8" t="s">
        <v>20</v>
      </c>
      <c r="I248" s="8" t="s">
        <v>889</v>
      </c>
      <c r="J248" s="9">
        <v>2.1</v>
      </c>
      <c r="K248" s="8" t="s">
        <v>22</v>
      </c>
      <c r="L248" s="10" t="s">
        <v>792</v>
      </c>
      <c r="M248" s="10" t="s">
        <v>131</v>
      </c>
      <c r="N248" s="10"/>
      <c r="O248" s="8">
        <v>59</v>
      </c>
      <c r="P248" s="8" t="s">
        <v>788</v>
      </c>
    </row>
    <row r="249" spans="1:16" ht="27" customHeight="1" x14ac:dyDescent="0.25">
      <c r="A249" s="4">
        <f t="shared" si="7"/>
        <v>246</v>
      </c>
      <c r="B249" s="8" t="s">
        <v>905</v>
      </c>
      <c r="C249" s="5" t="str">
        <f t="shared" si="6"/>
        <v>Nguyễn Thanh Tùng</v>
      </c>
      <c r="D249" s="17" t="s">
        <v>54</v>
      </c>
      <c r="E249" s="17" t="s">
        <v>89</v>
      </c>
      <c r="F249" s="8" t="s">
        <v>640</v>
      </c>
      <c r="G249" s="8" t="s">
        <v>19</v>
      </c>
      <c r="H249" s="8" t="s">
        <v>20</v>
      </c>
      <c r="I249" s="8" t="s">
        <v>889</v>
      </c>
      <c r="J249" s="9">
        <v>2.57</v>
      </c>
      <c r="K249" s="8" t="s">
        <v>96</v>
      </c>
      <c r="L249" s="10" t="s">
        <v>792</v>
      </c>
      <c r="M249" s="10" t="s">
        <v>131</v>
      </c>
      <c r="N249" s="10"/>
      <c r="O249" s="8">
        <v>59</v>
      </c>
      <c r="P249" s="8" t="s">
        <v>788</v>
      </c>
    </row>
    <row r="250" spans="1:16" ht="27" customHeight="1" x14ac:dyDescent="0.25">
      <c r="A250" s="4">
        <f t="shared" si="7"/>
        <v>247</v>
      </c>
      <c r="B250" s="8" t="s">
        <v>906</v>
      </c>
      <c r="C250" s="5" t="str">
        <f t="shared" si="6"/>
        <v>Nguyễn Phương Anh</v>
      </c>
      <c r="D250" s="17" t="s">
        <v>907</v>
      </c>
      <c r="E250" s="17" t="s">
        <v>211</v>
      </c>
      <c r="F250" s="8" t="s">
        <v>908</v>
      </c>
      <c r="G250" s="8" t="s">
        <v>128</v>
      </c>
      <c r="H250" s="8" t="s">
        <v>20</v>
      </c>
      <c r="I250" s="8" t="s">
        <v>909</v>
      </c>
      <c r="J250" s="9">
        <v>2.7</v>
      </c>
      <c r="K250" s="8" t="s">
        <v>96</v>
      </c>
      <c r="L250" s="10" t="s">
        <v>811</v>
      </c>
      <c r="M250" s="10" t="s">
        <v>910</v>
      </c>
      <c r="N250" s="10"/>
      <c r="O250" s="8">
        <v>59</v>
      </c>
      <c r="P250" s="8" t="s">
        <v>788</v>
      </c>
    </row>
    <row r="251" spans="1:16" ht="27" customHeight="1" x14ac:dyDescent="0.25">
      <c r="A251" s="4">
        <f t="shared" si="7"/>
        <v>248</v>
      </c>
      <c r="B251" s="8" t="s">
        <v>911</v>
      </c>
      <c r="C251" s="5" t="str">
        <f t="shared" si="6"/>
        <v>Nguyễn Hải Sang</v>
      </c>
      <c r="D251" s="17" t="s">
        <v>671</v>
      </c>
      <c r="E251" s="17" t="s">
        <v>912</v>
      </c>
      <c r="F251" s="8" t="s">
        <v>913</v>
      </c>
      <c r="G251" s="8" t="s">
        <v>19</v>
      </c>
      <c r="H251" s="8" t="s">
        <v>20</v>
      </c>
      <c r="I251" s="8" t="s">
        <v>909</v>
      </c>
      <c r="J251" s="9">
        <v>2.1800000000000002</v>
      </c>
      <c r="K251" s="8" t="s">
        <v>22</v>
      </c>
      <c r="L251" s="10" t="s">
        <v>811</v>
      </c>
      <c r="M251" s="10" t="s">
        <v>910</v>
      </c>
      <c r="N251" s="10"/>
      <c r="O251" s="8">
        <v>59</v>
      </c>
      <c r="P251" s="8" t="s">
        <v>788</v>
      </c>
    </row>
    <row r="252" spans="1:16" ht="27" customHeight="1" x14ac:dyDescent="0.25">
      <c r="A252" s="4">
        <f t="shared" si="7"/>
        <v>249</v>
      </c>
      <c r="B252" s="8" t="s">
        <v>914</v>
      </c>
      <c r="C252" s="5" t="str">
        <f t="shared" si="6"/>
        <v>Nguyễn Lương Tuấn Anh</v>
      </c>
      <c r="D252" s="17" t="s">
        <v>915</v>
      </c>
      <c r="E252" s="17" t="s">
        <v>211</v>
      </c>
      <c r="F252" s="8" t="s">
        <v>916</v>
      </c>
      <c r="G252" s="8" t="s">
        <v>19</v>
      </c>
      <c r="H252" s="8" t="s">
        <v>20</v>
      </c>
      <c r="I252" s="8" t="s">
        <v>917</v>
      </c>
      <c r="J252" s="9">
        <v>2.2999999999999998</v>
      </c>
      <c r="K252" s="8" t="s">
        <v>62</v>
      </c>
      <c r="L252" s="10" t="s">
        <v>811</v>
      </c>
      <c r="M252" s="10" t="s">
        <v>918</v>
      </c>
      <c r="N252" s="10"/>
      <c r="O252" s="8">
        <v>59</v>
      </c>
      <c r="P252" s="8" t="s">
        <v>788</v>
      </c>
    </row>
    <row r="253" spans="1:16" ht="27" customHeight="1" x14ac:dyDescent="0.25">
      <c r="A253" s="4">
        <f t="shared" si="7"/>
        <v>250</v>
      </c>
      <c r="B253" s="8" t="s">
        <v>919</v>
      </c>
      <c r="C253" s="5" t="str">
        <f t="shared" si="6"/>
        <v>Ngô Đăng Hiếu</v>
      </c>
      <c r="D253" s="17" t="s">
        <v>516</v>
      </c>
      <c r="E253" s="17" t="s">
        <v>103</v>
      </c>
      <c r="F253" s="8" t="s">
        <v>727</v>
      </c>
      <c r="G253" s="8" t="s">
        <v>19</v>
      </c>
      <c r="H253" s="8" t="s">
        <v>20</v>
      </c>
      <c r="I253" s="8" t="s">
        <v>917</v>
      </c>
      <c r="J253" s="9">
        <v>2.13</v>
      </c>
      <c r="K253" s="8" t="s">
        <v>22</v>
      </c>
      <c r="L253" s="10" t="s">
        <v>811</v>
      </c>
      <c r="M253" s="10" t="s">
        <v>918</v>
      </c>
      <c r="N253" s="10"/>
      <c r="O253" s="8">
        <v>59</v>
      </c>
      <c r="P253" s="8" t="s">
        <v>788</v>
      </c>
    </row>
    <row r="254" spans="1:16" ht="27" customHeight="1" x14ac:dyDescent="0.25">
      <c r="A254" s="4">
        <f t="shared" si="7"/>
        <v>251</v>
      </c>
      <c r="B254" s="8" t="s">
        <v>920</v>
      </c>
      <c r="C254" s="5" t="str">
        <f t="shared" si="6"/>
        <v>Nguyễn Đoàn Duy Thảo</v>
      </c>
      <c r="D254" s="17" t="s">
        <v>921</v>
      </c>
      <c r="E254" s="17" t="s">
        <v>777</v>
      </c>
      <c r="F254" s="8" t="s">
        <v>608</v>
      </c>
      <c r="G254" s="8" t="s">
        <v>19</v>
      </c>
      <c r="H254" s="8" t="s">
        <v>304</v>
      </c>
      <c r="I254" s="8" t="s">
        <v>917</v>
      </c>
      <c r="J254" s="9">
        <v>2.15</v>
      </c>
      <c r="K254" s="8" t="s">
        <v>22</v>
      </c>
      <c r="L254" s="10" t="s">
        <v>811</v>
      </c>
      <c r="M254" s="10" t="s">
        <v>918</v>
      </c>
      <c r="N254" s="10"/>
      <c r="O254" s="8">
        <v>59</v>
      </c>
      <c r="P254" s="8" t="s">
        <v>788</v>
      </c>
    </row>
    <row r="255" spans="1:16" ht="27" customHeight="1" x14ac:dyDescent="0.25">
      <c r="A255" s="4">
        <f t="shared" si="7"/>
        <v>252</v>
      </c>
      <c r="B255" s="8" t="s">
        <v>922</v>
      </c>
      <c r="C255" s="5" t="str">
        <f t="shared" si="6"/>
        <v>Nguyễn Quốc Tuấn</v>
      </c>
      <c r="D255" s="17" t="s">
        <v>419</v>
      </c>
      <c r="E255" s="17" t="s">
        <v>235</v>
      </c>
      <c r="F255" s="8" t="s">
        <v>923</v>
      </c>
      <c r="G255" s="8" t="s">
        <v>19</v>
      </c>
      <c r="H255" s="8" t="s">
        <v>20</v>
      </c>
      <c r="I255" s="8" t="s">
        <v>917</v>
      </c>
      <c r="J255" s="9">
        <v>2.09</v>
      </c>
      <c r="K255" s="8" t="s">
        <v>22</v>
      </c>
      <c r="L255" s="10" t="s">
        <v>811</v>
      </c>
      <c r="M255" s="10" t="s">
        <v>918</v>
      </c>
      <c r="N255" s="10"/>
      <c r="O255" s="8">
        <v>59</v>
      </c>
      <c r="P255" s="8" t="s">
        <v>788</v>
      </c>
    </row>
    <row r="256" spans="1:16" ht="27" customHeight="1" x14ac:dyDescent="0.25">
      <c r="A256" s="4">
        <f t="shared" si="7"/>
        <v>253</v>
      </c>
      <c r="B256" s="8" t="s">
        <v>924</v>
      </c>
      <c r="C256" s="5" t="str">
        <f t="shared" si="6"/>
        <v>Bùi Quang Anh</v>
      </c>
      <c r="D256" s="17" t="s">
        <v>925</v>
      </c>
      <c r="E256" s="17" t="s">
        <v>211</v>
      </c>
      <c r="F256" s="8" t="s">
        <v>303</v>
      </c>
      <c r="G256" s="8" t="s">
        <v>19</v>
      </c>
      <c r="H256" s="8" t="s">
        <v>20</v>
      </c>
      <c r="I256" s="8" t="s">
        <v>926</v>
      </c>
      <c r="J256" s="9">
        <v>2.15</v>
      </c>
      <c r="K256" s="8" t="s">
        <v>22</v>
      </c>
      <c r="L256" s="10" t="s">
        <v>822</v>
      </c>
      <c r="M256" s="10" t="s">
        <v>823</v>
      </c>
      <c r="N256" s="10"/>
      <c r="O256" s="8">
        <v>60</v>
      </c>
      <c r="P256" s="8" t="s">
        <v>788</v>
      </c>
    </row>
    <row r="257" spans="1:16" ht="27" customHeight="1" x14ac:dyDescent="0.25">
      <c r="A257" s="4">
        <f t="shared" si="7"/>
        <v>254</v>
      </c>
      <c r="B257" s="8" t="s">
        <v>927</v>
      </c>
      <c r="C257" s="5" t="str">
        <f t="shared" si="6"/>
        <v>Lê Tú Anh</v>
      </c>
      <c r="D257" s="17" t="s">
        <v>928</v>
      </c>
      <c r="E257" s="17" t="s">
        <v>211</v>
      </c>
      <c r="F257" s="8" t="s">
        <v>929</v>
      </c>
      <c r="G257" s="8" t="s">
        <v>19</v>
      </c>
      <c r="H257" s="8" t="s">
        <v>20</v>
      </c>
      <c r="I257" s="8" t="s">
        <v>926</v>
      </c>
      <c r="J257" s="9">
        <v>2.56</v>
      </c>
      <c r="K257" s="8" t="s">
        <v>96</v>
      </c>
      <c r="L257" s="10" t="s">
        <v>822</v>
      </c>
      <c r="M257" s="10" t="s">
        <v>823</v>
      </c>
      <c r="N257" s="10"/>
      <c r="O257" s="8">
        <v>60</v>
      </c>
      <c r="P257" s="8" t="s">
        <v>788</v>
      </c>
    </row>
    <row r="258" spans="1:16" ht="27" customHeight="1" x14ac:dyDescent="0.25">
      <c r="A258" s="4">
        <f t="shared" si="7"/>
        <v>255</v>
      </c>
      <c r="B258" s="8" t="s">
        <v>930</v>
      </c>
      <c r="C258" s="5" t="str">
        <f t="shared" si="6"/>
        <v>Phạm Phương Anh</v>
      </c>
      <c r="D258" s="17" t="s">
        <v>931</v>
      </c>
      <c r="E258" s="17" t="s">
        <v>211</v>
      </c>
      <c r="F258" s="8" t="s">
        <v>932</v>
      </c>
      <c r="G258" s="8" t="s">
        <v>128</v>
      </c>
      <c r="H258" s="8" t="s">
        <v>20</v>
      </c>
      <c r="I258" s="8" t="s">
        <v>926</v>
      </c>
      <c r="J258" s="9">
        <v>2.48</v>
      </c>
      <c r="K258" s="8" t="s">
        <v>62</v>
      </c>
      <c r="L258" s="10" t="s">
        <v>822</v>
      </c>
      <c r="M258" s="10" t="s">
        <v>823</v>
      </c>
      <c r="N258" s="10"/>
      <c r="O258" s="8">
        <v>60</v>
      </c>
      <c r="P258" s="8" t="s">
        <v>788</v>
      </c>
    </row>
    <row r="259" spans="1:16" ht="27" customHeight="1" x14ac:dyDescent="0.25">
      <c r="A259" s="4">
        <f t="shared" si="7"/>
        <v>256</v>
      </c>
      <c r="B259" s="8" t="s">
        <v>933</v>
      </c>
      <c r="C259" s="5" t="str">
        <f t="shared" si="6"/>
        <v>Phạm Thế Anh</v>
      </c>
      <c r="D259" s="17" t="s">
        <v>46</v>
      </c>
      <c r="E259" s="17" t="s">
        <v>211</v>
      </c>
      <c r="F259" s="8" t="s">
        <v>934</v>
      </c>
      <c r="G259" s="8" t="s">
        <v>19</v>
      </c>
      <c r="H259" s="8" t="s">
        <v>20</v>
      </c>
      <c r="I259" s="8" t="s">
        <v>926</v>
      </c>
      <c r="J259" s="9">
        <v>2.17</v>
      </c>
      <c r="K259" s="8" t="s">
        <v>22</v>
      </c>
      <c r="L259" s="10" t="s">
        <v>822</v>
      </c>
      <c r="M259" s="10" t="s">
        <v>823</v>
      </c>
      <c r="N259" s="10"/>
      <c r="O259" s="8">
        <v>60</v>
      </c>
      <c r="P259" s="8" t="s">
        <v>788</v>
      </c>
    </row>
    <row r="260" spans="1:16" ht="27" customHeight="1" x14ac:dyDescent="0.25">
      <c r="A260" s="4">
        <f t="shared" si="7"/>
        <v>257</v>
      </c>
      <c r="B260" s="8" t="s">
        <v>935</v>
      </c>
      <c r="C260" s="5" t="str">
        <f t="shared" si="6"/>
        <v>Phùng Thị Phương Anh</v>
      </c>
      <c r="D260" s="17" t="s">
        <v>936</v>
      </c>
      <c r="E260" s="17" t="s">
        <v>211</v>
      </c>
      <c r="F260" s="8" t="s">
        <v>439</v>
      </c>
      <c r="G260" s="8" t="s">
        <v>128</v>
      </c>
      <c r="H260" s="8" t="s">
        <v>20</v>
      </c>
      <c r="I260" s="8" t="s">
        <v>926</v>
      </c>
      <c r="J260" s="9">
        <v>3.3</v>
      </c>
      <c r="K260" s="8" t="s">
        <v>323</v>
      </c>
      <c r="L260" s="10" t="s">
        <v>822</v>
      </c>
      <c r="M260" s="10" t="s">
        <v>823</v>
      </c>
      <c r="N260" s="10"/>
      <c r="O260" s="8">
        <v>60</v>
      </c>
      <c r="P260" s="8" t="s">
        <v>788</v>
      </c>
    </row>
    <row r="261" spans="1:16" ht="27" customHeight="1" x14ac:dyDescent="0.25">
      <c r="A261" s="4">
        <f t="shared" si="7"/>
        <v>258</v>
      </c>
      <c r="B261" s="8" t="s">
        <v>937</v>
      </c>
      <c r="C261" s="5" t="str">
        <f t="shared" ref="C261:C324" si="8">D261&amp;" "&amp;E261</f>
        <v>Nguyễn Văn Ban</v>
      </c>
      <c r="D261" s="17" t="s">
        <v>306</v>
      </c>
      <c r="E261" s="17" t="s">
        <v>938</v>
      </c>
      <c r="F261" s="8" t="s">
        <v>939</v>
      </c>
      <c r="G261" s="8" t="s">
        <v>19</v>
      </c>
      <c r="H261" s="8" t="s">
        <v>20</v>
      </c>
      <c r="I261" s="8" t="s">
        <v>926</v>
      </c>
      <c r="J261" s="9">
        <v>2.4500000000000002</v>
      </c>
      <c r="K261" s="8" t="s">
        <v>62</v>
      </c>
      <c r="L261" s="10" t="s">
        <v>822</v>
      </c>
      <c r="M261" s="10" t="s">
        <v>823</v>
      </c>
      <c r="N261" s="10"/>
      <c r="O261" s="8">
        <v>60</v>
      </c>
      <c r="P261" s="8" t="s">
        <v>788</v>
      </c>
    </row>
    <row r="262" spans="1:16" ht="27" customHeight="1" x14ac:dyDescent="0.25">
      <c r="A262" s="4">
        <f t="shared" ref="A262:A325" si="9">+A261+1</f>
        <v>259</v>
      </c>
      <c r="B262" s="8" t="s">
        <v>940</v>
      </c>
      <c r="C262" s="5" t="str">
        <f t="shared" si="8"/>
        <v>Vũ Thị Linh Chi</v>
      </c>
      <c r="D262" s="17" t="s">
        <v>941</v>
      </c>
      <c r="E262" s="17" t="s">
        <v>942</v>
      </c>
      <c r="F262" s="8" t="s">
        <v>943</v>
      </c>
      <c r="G262" s="8" t="s">
        <v>128</v>
      </c>
      <c r="H262" s="8" t="s">
        <v>20</v>
      </c>
      <c r="I262" s="8" t="s">
        <v>926</v>
      </c>
      <c r="J262" s="9">
        <v>2.82</v>
      </c>
      <c r="K262" s="8" t="s">
        <v>96</v>
      </c>
      <c r="L262" s="10" t="s">
        <v>822</v>
      </c>
      <c r="M262" s="10" t="s">
        <v>823</v>
      </c>
      <c r="N262" s="10"/>
      <c r="O262" s="8">
        <v>60</v>
      </c>
      <c r="P262" s="8" t="s">
        <v>788</v>
      </c>
    </row>
    <row r="263" spans="1:16" ht="27" customHeight="1" x14ac:dyDescent="0.25">
      <c r="A263" s="4">
        <f t="shared" si="9"/>
        <v>260</v>
      </c>
      <c r="B263" s="8" t="s">
        <v>944</v>
      </c>
      <c r="C263" s="5" t="str">
        <f t="shared" si="8"/>
        <v>Cao Thùy Dung</v>
      </c>
      <c r="D263" s="17" t="s">
        <v>945</v>
      </c>
      <c r="E263" s="17" t="s">
        <v>751</v>
      </c>
      <c r="F263" s="8" t="s">
        <v>946</v>
      </c>
      <c r="G263" s="8" t="s">
        <v>128</v>
      </c>
      <c r="H263" s="8" t="s">
        <v>20</v>
      </c>
      <c r="I263" s="8" t="s">
        <v>926</v>
      </c>
      <c r="J263" s="9">
        <v>3.49</v>
      </c>
      <c r="K263" s="8" t="s">
        <v>323</v>
      </c>
      <c r="L263" s="10" t="s">
        <v>822</v>
      </c>
      <c r="M263" s="10" t="s">
        <v>823</v>
      </c>
      <c r="N263" s="10"/>
      <c r="O263" s="8">
        <v>60</v>
      </c>
      <c r="P263" s="8" t="s">
        <v>788</v>
      </c>
    </row>
    <row r="264" spans="1:16" ht="27" customHeight="1" x14ac:dyDescent="0.25">
      <c r="A264" s="4">
        <f t="shared" si="9"/>
        <v>261</v>
      </c>
      <c r="B264" s="8" t="s">
        <v>947</v>
      </c>
      <c r="C264" s="5" t="str">
        <f t="shared" si="8"/>
        <v>Trần Thị Ngọc Dương</v>
      </c>
      <c r="D264" s="17" t="s">
        <v>948</v>
      </c>
      <c r="E264" s="17" t="s">
        <v>187</v>
      </c>
      <c r="F264" s="8" t="s">
        <v>949</v>
      </c>
      <c r="G264" s="8" t="s">
        <v>128</v>
      </c>
      <c r="H264" s="8" t="s">
        <v>20</v>
      </c>
      <c r="I264" s="8" t="s">
        <v>926</v>
      </c>
      <c r="J264" s="9">
        <v>2.77</v>
      </c>
      <c r="K264" s="8" t="s">
        <v>96</v>
      </c>
      <c r="L264" s="10" t="s">
        <v>822</v>
      </c>
      <c r="M264" s="10" t="s">
        <v>823</v>
      </c>
      <c r="N264" s="10"/>
      <c r="O264" s="8">
        <v>60</v>
      </c>
      <c r="P264" s="8" t="s">
        <v>788</v>
      </c>
    </row>
    <row r="265" spans="1:16" ht="27" customHeight="1" x14ac:dyDescent="0.25">
      <c r="A265" s="4">
        <f t="shared" si="9"/>
        <v>262</v>
      </c>
      <c r="B265" s="8" t="s">
        <v>950</v>
      </c>
      <c r="C265" s="5" t="str">
        <f t="shared" si="8"/>
        <v>Lưu Trung Hiếu</v>
      </c>
      <c r="D265" s="17" t="s">
        <v>951</v>
      </c>
      <c r="E265" s="17" t="s">
        <v>103</v>
      </c>
      <c r="F265" s="8" t="s">
        <v>952</v>
      </c>
      <c r="G265" s="8" t="s">
        <v>19</v>
      </c>
      <c r="H265" s="8" t="s">
        <v>20</v>
      </c>
      <c r="I265" s="8" t="s">
        <v>926</v>
      </c>
      <c r="J265" s="9">
        <v>2.52</v>
      </c>
      <c r="K265" s="8" t="s">
        <v>96</v>
      </c>
      <c r="L265" s="10" t="s">
        <v>822</v>
      </c>
      <c r="M265" s="10" t="s">
        <v>823</v>
      </c>
      <c r="N265" s="10"/>
      <c r="O265" s="8">
        <v>60</v>
      </c>
      <c r="P265" s="8" t="s">
        <v>788</v>
      </c>
    </row>
    <row r="266" spans="1:16" ht="27" customHeight="1" x14ac:dyDescent="0.25">
      <c r="A266" s="4">
        <f t="shared" si="9"/>
        <v>263</v>
      </c>
      <c r="B266" s="8" t="s">
        <v>953</v>
      </c>
      <c r="C266" s="5" t="str">
        <f t="shared" si="8"/>
        <v>Hoàng Xuân Huy</v>
      </c>
      <c r="D266" s="17" t="s">
        <v>954</v>
      </c>
      <c r="E266" s="17" t="s">
        <v>107</v>
      </c>
      <c r="F266" s="8" t="s">
        <v>955</v>
      </c>
      <c r="G266" s="8" t="s">
        <v>19</v>
      </c>
      <c r="H266" s="8" t="s">
        <v>20</v>
      </c>
      <c r="I266" s="8" t="s">
        <v>926</v>
      </c>
      <c r="J266" s="9">
        <v>2.78</v>
      </c>
      <c r="K266" s="8" t="s">
        <v>96</v>
      </c>
      <c r="L266" s="10" t="s">
        <v>822</v>
      </c>
      <c r="M266" s="10" t="s">
        <v>823</v>
      </c>
      <c r="N266" s="10"/>
      <c r="O266" s="8">
        <v>60</v>
      </c>
      <c r="P266" s="8" t="s">
        <v>788</v>
      </c>
    </row>
    <row r="267" spans="1:16" ht="27" customHeight="1" x14ac:dyDescent="0.25">
      <c r="A267" s="4">
        <f t="shared" si="9"/>
        <v>264</v>
      </c>
      <c r="B267" s="8" t="s">
        <v>956</v>
      </c>
      <c r="C267" s="5" t="str">
        <f t="shared" si="8"/>
        <v>Hoàng Thị Thanh Huyền</v>
      </c>
      <c r="D267" s="17" t="s">
        <v>957</v>
      </c>
      <c r="E267" s="17" t="s">
        <v>846</v>
      </c>
      <c r="F267" s="8" t="s">
        <v>385</v>
      </c>
      <c r="G267" s="8" t="s">
        <v>128</v>
      </c>
      <c r="H267" s="8" t="s">
        <v>20</v>
      </c>
      <c r="I267" s="8" t="s">
        <v>926</v>
      </c>
      <c r="J267" s="9">
        <v>2.42</v>
      </c>
      <c r="K267" s="8" t="s">
        <v>62</v>
      </c>
      <c r="L267" s="10" t="s">
        <v>822</v>
      </c>
      <c r="M267" s="10" t="s">
        <v>823</v>
      </c>
      <c r="N267" s="10"/>
      <c r="O267" s="8">
        <v>60</v>
      </c>
      <c r="P267" s="8" t="s">
        <v>788</v>
      </c>
    </row>
    <row r="268" spans="1:16" ht="27" customHeight="1" x14ac:dyDescent="0.25">
      <c r="A268" s="4">
        <f t="shared" si="9"/>
        <v>265</v>
      </c>
      <c r="B268" s="8" t="s">
        <v>958</v>
      </c>
      <c r="C268" s="5" t="str">
        <f t="shared" si="8"/>
        <v>Nguyễn Đăng Khánh</v>
      </c>
      <c r="D268" s="17" t="s">
        <v>959</v>
      </c>
      <c r="E268" s="17" t="s">
        <v>571</v>
      </c>
      <c r="F268" s="8" t="s">
        <v>960</v>
      </c>
      <c r="G268" s="8" t="s">
        <v>19</v>
      </c>
      <c r="H268" s="8" t="s">
        <v>20</v>
      </c>
      <c r="I268" s="8" t="s">
        <v>926</v>
      </c>
      <c r="J268" s="9">
        <v>2.48</v>
      </c>
      <c r="K268" s="8" t="s">
        <v>62</v>
      </c>
      <c r="L268" s="10" t="s">
        <v>822</v>
      </c>
      <c r="M268" s="10" t="s">
        <v>823</v>
      </c>
      <c r="N268" s="10"/>
      <c r="O268" s="8">
        <v>60</v>
      </c>
      <c r="P268" s="8" t="s">
        <v>788</v>
      </c>
    </row>
    <row r="269" spans="1:16" ht="27" customHeight="1" x14ac:dyDescent="0.25">
      <c r="A269" s="4">
        <f t="shared" si="9"/>
        <v>266</v>
      </c>
      <c r="B269" s="8" t="s">
        <v>961</v>
      </c>
      <c r="C269" s="5" t="str">
        <f t="shared" si="8"/>
        <v>Mai Trung Kiên</v>
      </c>
      <c r="D269" s="17" t="s">
        <v>962</v>
      </c>
      <c r="E269" s="17" t="s">
        <v>963</v>
      </c>
      <c r="F269" s="8" t="s">
        <v>964</v>
      </c>
      <c r="G269" s="8" t="s">
        <v>19</v>
      </c>
      <c r="H269" s="8" t="s">
        <v>20</v>
      </c>
      <c r="I269" s="8" t="s">
        <v>926</v>
      </c>
      <c r="J269" s="9">
        <v>2.48</v>
      </c>
      <c r="K269" s="8" t="s">
        <v>62</v>
      </c>
      <c r="L269" s="10" t="s">
        <v>822</v>
      </c>
      <c r="M269" s="10" t="s">
        <v>823</v>
      </c>
      <c r="N269" s="10"/>
      <c r="O269" s="8">
        <v>60</v>
      </c>
      <c r="P269" s="8" t="s">
        <v>788</v>
      </c>
    </row>
    <row r="270" spans="1:16" ht="27" customHeight="1" x14ac:dyDescent="0.25">
      <c r="A270" s="4">
        <f t="shared" si="9"/>
        <v>267</v>
      </c>
      <c r="B270" s="8" t="s">
        <v>965</v>
      </c>
      <c r="C270" s="5" t="str">
        <f t="shared" si="8"/>
        <v>Nguyễn Thùy Linh</v>
      </c>
      <c r="D270" s="17" t="s">
        <v>966</v>
      </c>
      <c r="E270" s="17" t="s">
        <v>172</v>
      </c>
      <c r="F270" s="8" t="s">
        <v>967</v>
      </c>
      <c r="G270" s="8" t="s">
        <v>128</v>
      </c>
      <c r="H270" s="8" t="s">
        <v>20</v>
      </c>
      <c r="I270" s="8" t="s">
        <v>926</v>
      </c>
      <c r="J270" s="9">
        <v>2.67</v>
      </c>
      <c r="K270" s="8" t="s">
        <v>96</v>
      </c>
      <c r="L270" s="10" t="s">
        <v>822</v>
      </c>
      <c r="M270" s="10" t="s">
        <v>823</v>
      </c>
      <c r="N270" s="10"/>
      <c r="O270" s="8">
        <v>60</v>
      </c>
      <c r="P270" s="8" t="s">
        <v>788</v>
      </c>
    </row>
    <row r="271" spans="1:16" ht="27" customHeight="1" x14ac:dyDescent="0.25">
      <c r="A271" s="4">
        <f t="shared" si="9"/>
        <v>268</v>
      </c>
      <c r="B271" s="8" t="s">
        <v>968</v>
      </c>
      <c r="C271" s="5" t="str">
        <f t="shared" si="8"/>
        <v>Nguyễn Ngọc Mai</v>
      </c>
      <c r="D271" s="17" t="s">
        <v>203</v>
      </c>
      <c r="E271" s="17" t="s">
        <v>577</v>
      </c>
      <c r="F271" s="8" t="s">
        <v>969</v>
      </c>
      <c r="G271" s="8" t="s">
        <v>128</v>
      </c>
      <c r="H271" s="8" t="s">
        <v>20</v>
      </c>
      <c r="I271" s="8" t="s">
        <v>926</v>
      </c>
      <c r="J271" s="9">
        <v>2.75</v>
      </c>
      <c r="K271" s="8" t="s">
        <v>96</v>
      </c>
      <c r="L271" s="10" t="s">
        <v>822</v>
      </c>
      <c r="M271" s="10" t="s">
        <v>823</v>
      </c>
      <c r="N271" s="10"/>
      <c r="O271" s="8">
        <v>60</v>
      </c>
      <c r="P271" s="8" t="s">
        <v>788</v>
      </c>
    </row>
    <row r="272" spans="1:16" ht="27" customHeight="1" x14ac:dyDescent="0.25">
      <c r="A272" s="4">
        <f t="shared" si="9"/>
        <v>269</v>
      </c>
      <c r="B272" s="8" t="s">
        <v>970</v>
      </c>
      <c r="C272" s="5" t="str">
        <f t="shared" si="8"/>
        <v>Vũ Tuấn Minh</v>
      </c>
      <c r="D272" s="17" t="s">
        <v>459</v>
      </c>
      <c r="E272" s="17" t="s">
        <v>38</v>
      </c>
      <c r="F272" s="8" t="s">
        <v>329</v>
      </c>
      <c r="G272" s="8" t="s">
        <v>19</v>
      </c>
      <c r="H272" s="8" t="s">
        <v>20</v>
      </c>
      <c r="I272" s="8" t="s">
        <v>926</v>
      </c>
      <c r="J272" s="9">
        <v>2.48</v>
      </c>
      <c r="K272" s="8" t="s">
        <v>62</v>
      </c>
      <c r="L272" s="10" t="s">
        <v>822</v>
      </c>
      <c r="M272" s="10" t="s">
        <v>823</v>
      </c>
      <c r="N272" s="10"/>
      <c r="O272" s="8">
        <v>60</v>
      </c>
      <c r="P272" s="8" t="s">
        <v>788</v>
      </c>
    </row>
    <row r="273" spans="1:16" ht="27" customHeight="1" x14ac:dyDescent="0.25">
      <c r="A273" s="4">
        <f t="shared" si="9"/>
        <v>270</v>
      </c>
      <c r="B273" s="8" t="s">
        <v>971</v>
      </c>
      <c r="C273" s="5" t="str">
        <f t="shared" si="8"/>
        <v>Trịnh Thị Nguyệt</v>
      </c>
      <c r="D273" s="17" t="s">
        <v>972</v>
      </c>
      <c r="E273" s="17" t="s">
        <v>973</v>
      </c>
      <c r="F273" s="8" t="s">
        <v>974</v>
      </c>
      <c r="G273" s="8" t="s">
        <v>128</v>
      </c>
      <c r="H273" s="8" t="s">
        <v>20</v>
      </c>
      <c r="I273" s="8" t="s">
        <v>926</v>
      </c>
      <c r="J273" s="9">
        <v>3.49</v>
      </c>
      <c r="K273" s="8" t="s">
        <v>323</v>
      </c>
      <c r="L273" s="10" t="s">
        <v>822</v>
      </c>
      <c r="M273" s="10" t="s">
        <v>823</v>
      </c>
      <c r="N273" s="10"/>
      <c r="O273" s="8">
        <v>60</v>
      </c>
      <c r="P273" s="8" t="s">
        <v>788</v>
      </c>
    </row>
    <row r="274" spans="1:16" ht="27" customHeight="1" x14ac:dyDescent="0.25">
      <c r="A274" s="4">
        <f t="shared" si="9"/>
        <v>271</v>
      </c>
      <c r="B274" s="8" t="s">
        <v>975</v>
      </c>
      <c r="C274" s="5" t="str">
        <f t="shared" si="8"/>
        <v>Vũ Thị Nguyệt</v>
      </c>
      <c r="D274" s="17" t="s">
        <v>854</v>
      </c>
      <c r="E274" s="17" t="s">
        <v>973</v>
      </c>
      <c r="F274" s="8" t="s">
        <v>976</v>
      </c>
      <c r="G274" s="8" t="s">
        <v>128</v>
      </c>
      <c r="H274" s="8" t="s">
        <v>20</v>
      </c>
      <c r="I274" s="8" t="s">
        <v>926</v>
      </c>
      <c r="J274" s="9">
        <v>2.97</v>
      </c>
      <c r="K274" s="8" t="s">
        <v>96</v>
      </c>
      <c r="L274" s="10" t="s">
        <v>822</v>
      </c>
      <c r="M274" s="10" t="s">
        <v>823</v>
      </c>
      <c r="N274" s="10"/>
      <c r="O274" s="8">
        <v>60</v>
      </c>
      <c r="P274" s="8" t="s">
        <v>788</v>
      </c>
    </row>
    <row r="275" spans="1:16" ht="27" customHeight="1" x14ac:dyDescent="0.25">
      <c r="A275" s="4">
        <f t="shared" si="9"/>
        <v>272</v>
      </c>
      <c r="B275" s="8" t="s">
        <v>977</v>
      </c>
      <c r="C275" s="5" t="str">
        <f t="shared" si="8"/>
        <v>Nguyễn Hoàng Nhi</v>
      </c>
      <c r="D275" s="17" t="s">
        <v>106</v>
      </c>
      <c r="E275" s="17" t="s">
        <v>978</v>
      </c>
      <c r="F275" s="8" t="s">
        <v>378</v>
      </c>
      <c r="G275" s="8" t="s">
        <v>128</v>
      </c>
      <c r="H275" s="8" t="s">
        <v>20</v>
      </c>
      <c r="I275" s="8" t="s">
        <v>926</v>
      </c>
      <c r="J275" s="9">
        <v>3.13</v>
      </c>
      <c r="K275" s="8" t="s">
        <v>96</v>
      </c>
      <c r="L275" s="10" t="s">
        <v>822</v>
      </c>
      <c r="M275" s="10" t="s">
        <v>823</v>
      </c>
      <c r="N275" s="10"/>
      <c r="O275" s="8">
        <v>60</v>
      </c>
      <c r="P275" s="8" t="s">
        <v>788</v>
      </c>
    </row>
    <row r="276" spans="1:16" ht="27" customHeight="1" x14ac:dyDescent="0.25">
      <c r="A276" s="4">
        <f t="shared" si="9"/>
        <v>273</v>
      </c>
      <c r="B276" s="8" t="s">
        <v>979</v>
      </c>
      <c r="C276" s="5" t="str">
        <f t="shared" si="8"/>
        <v>Phạm Thị Hồng Nhung</v>
      </c>
      <c r="D276" s="17" t="s">
        <v>980</v>
      </c>
      <c r="E276" s="17" t="s">
        <v>981</v>
      </c>
      <c r="F276" s="8" t="s">
        <v>332</v>
      </c>
      <c r="G276" s="8" t="s">
        <v>128</v>
      </c>
      <c r="H276" s="8" t="s">
        <v>20</v>
      </c>
      <c r="I276" s="8" t="s">
        <v>926</v>
      </c>
      <c r="J276" s="9">
        <v>3.17</v>
      </c>
      <c r="K276" s="8" t="s">
        <v>96</v>
      </c>
      <c r="L276" s="10" t="s">
        <v>822</v>
      </c>
      <c r="M276" s="10" t="s">
        <v>823</v>
      </c>
      <c r="N276" s="10"/>
      <c r="O276" s="8">
        <v>60</v>
      </c>
      <c r="P276" s="8" t="s">
        <v>788</v>
      </c>
    </row>
    <row r="277" spans="1:16" ht="27" customHeight="1" x14ac:dyDescent="0.25">
      <c r="A277" s="4">
        <f t="shared" si="9"/>
        <v>274</v>
      </c>
      <c r="B277" s="8" t="s">
        <v>982</v>
      </c>
      <c r="C277" s="5" t="str">
        <f t="shared" si="8"/>
        <v>Lại Kim Phượng</v>
      </c>
      <c r="D277" s="17" t="s">
        <v>983</v>
      </c>
      <c r="E277" s="17" t="s">
        <v>865</v>
      </c>
      <c r="F277" s="8" t="s">
        <v>984</v>
      </c>
      <c r="G277" s="8" t="s">
        <v>128</v>
      </c>
      <c r="H277" s="8" t="s">
        <v>20</v>
      </c>
      <c r="I277" s="8" t="s">
        <v>926</v>
      </c>
      <c r="J277" s="9">
        <v>2.58</v>
      </c>
      <c r="K277" s="8" t="s">
        <v>96</v>
      </c>
      <c r="L277" s="10" t="s">
        <v>822</v>
      </c>
      <c r="M277" s="10" t="s">
        <v>823</v>
      </c>
      <c r="N277" s="10"/>
      <c r="O277" s="8">
        <v>60</v>
      </c>
      <c r="P277" s="8" t="s">
        <v>788</v>
      </c>
    </row>
    <row r="278" spans="1:16" ht="27" customHeight="1" x14ac:dyDescent="0.25">
      <c r="A278" s="4">
        <f t="shared" si="9"/>
        <v>275</v>
      </c>
      <c r="B278" s="8" t="s">
        <v>985</v>
      </c>
      <c r="C278" s="5" t="str">
        <f t="shared" si="8"/>
        <v>Bùi Minh Tâm</v>
      </c>
      <c r="D278" s="17" t="s">
        <v>279</v>
      </c>
      <c r="E278" s="17" t="s">
        <v>986</v>
      </c>
      <c r="F278" s="8" t="s">
        <v>987</v>
      </c>
      <c r="G278" s="8" t="s">
        <v>128</v>
      </c>
      <c r="H278" s="8" t="s">
        <v>20</v>
      </c>
      <c r="I278" s="8" t="s">
        <v>926</v>
      </c>
      <c r="J278" s="9">
        <v>3.43</v>
      </c>
      <c r="K278" s="8" t="s">
        <v>323</v>
      </c>
      <c r="L278" s="10" t="s">
        <v>822</v>
      </c>
      <c r="M278" s="10" t="s">
        <v>823</v>
      </c>
      <c r="N278" s="10"/>
      <c r="O278" s="8">
        <v>60</v>
      </c>
      <c r="P278" s="8" t="s">
        <v>788</v>
      </c>
    </row>
    <row r="279" spans="1:16" ht="27" customHeight="1" x14ac:dyDescent="0.25">
      <c r="A279" s="4">
        <f t="shared" si="9"/>
        <v>276</v>
      </c>
      <c r="B279" s="8" t="s">
        <v>988</v>
      </c>
      <c r="C279" s="5" t="str">
        <f t="shared" si="8"/>
        <v>Hoàng Thị Thanh Thanh</v>
      </c>
      <c r="D279" s="17" t="s">
        <v>957</v>
      </c>
      <c r="E279" s="17" t="s">
        <v>434</v>
      </c>
      <c r="F279" s="8" t="s">
        <v>989</v>
      </c>
      <c r="G279" s="8" t="s">
        <v>128</v>
      </c>
      <c r="H279" s="8" t="s">
        <v>990</v>
      </c>
      <c r="I279" s="8" t="s">
        <v>926</v>
      </c>
      <c r="J279" s="9">
        <v>3.45</v>
      </c>
      <c r="K279" s="8" t="s">
        <v>323</v>
      </c>
      <c r="L279" s="10" t="s">
        <v>822</v>
      </c>
      <c r="M279" s="10" t="s">
        <v>823</v>
      </c>
      <c r="N279" s="10"/>
      <c r="O279" s="8">
        <v>60</v>
      </c>
      <c r="P279" s="8" t="s">
        <v>788</v>
      </c>
    </row>
    <row r="280" spans="1:16" ht="27" customHeight="1" x14ac:dyDescent="0.25">
      <c r="A280" s="4">
        <f t="shared" si="9"/>
        <v>277</v>
      </c>
      <c r="B280" s="8" t="s">
        <v>991</v>
      </c>
      <c r="C280" s="5" t="str">
        <f t="shared" si="8"/>
        <v>Nguyễn Thị Phương Thảo</v>
      </c>
      <c r="D280" s="17" t="s">
        <v>992</v>
      </c>
      <c r="E280" s="17" t="s">
        <v>777</v>
      </c>
      <c r="F280" s="8" t="s">
        <v>993</v>
      </c>
      <c r="G280" s="8" t="s">
        <v>128</v>
      </c>
      <c r="H280" s="8" t="s">
        <v>20</v>
      </c>
      <c r="I280" s="8" t="s">
        <v>926</v>
      </c>
      <c r="J280" s="9">
        <v>2.93</v>
      </c>
      <c r="K280" s="8" t="s">
        <v>96</v>
      </c>
      <c r="L280" s="10" t="s">
        <v>822</v>
      </c>
      <c r="M280" s="10" t="s">
        <v>823</v>
      </c>
      <c r="N280" s="10"/>
      <c r="O280" s="8">
        <v>60</v>
      </c>
      <c r="P280" s="8" t="s">
        <v>788</v>
      </c>
    </row>
    <row r="281" spans="1:16" ht="27" customHeight="1" x14ac:dyDescent="0.25">
      <c r="A281" s="4">
        <f t="shared" si="9"/>
        <v>278</v>
      </c>
      <c r="B281" s="8" t="s">
        <v>994</v>
      </c>
      <c r="C281" s="5" t="str">
        <f t="shared" si="8"/>
        <v>Nguyễn Thu Thảo</v>
      </c>
      <c r="D281" s="17" t="s">
        <v>995</v>
      </c>
      <c r="E281" s="17" t="s">
        <v>777</v>
      </c>
      <c r="F281" s="8" t="s">
        <v>952</v>
      </c>
      <c r="G281" s="8" t="s">
        <v>128</v>
      </c>
      <c r="H281" s="8" t="s">
        <v>20</v>
      </c>
      <c r="I281" s="8" t="s">
        <v>926</v>
      </c>
      <c r="J281" s="9">
        <v>2.62</v>
      </c>
      <c r="K281" s="8" t="s">
        <v>96</v>
      </c>
      <c r="L281" s="10" t="s">
        <v>822</v>
      </c>
      <c r="M281" s="10" t="s">
        <v>823</v>
      </c>
      <c r="N281" s="10"/>
      <c r="O281" s="8">
        <v>60</v>
      </c>
      <c r="P281" s="8" t="s">
        <v>788</v>
      </c>
    </row>
    <row r="282" spans="1:16" ht="27" customHeight="1" x14ac:dyDescent="0.25">
      <c r="A282" s="4">
        <f t="shared" si="9"/>
        <v>279</v>
      </c>
      <c r="B282" s="8" t="s">
        <v>996</v>
      </c>
      <c r="C282" s="5" t="str">
        <f t="shared" si="8"/>
        <v>Nguyễn Thị Thanh Thư</v>
      </c>
      <c r="D282" s="17" t="s">
        <v>997</v>
      </c>
      <c r="E282" s="17" t="s">
        <v>998</v>
      </c>
      <c r="F282" s="8" t="s">
        <v>999</v>
      </c>
      <c r="G282" s="8" t="s">
        <v>128</v>
      </c>
      <c r="H282" s="8" t="s">
        <v>20</v>
      </c>
      <c r="I282" s="8" t="s">
        <v>926</v>
      </c>
      <c r="J282" s="9">
        <v>2.4</v>
      </c>
      <c r="K282" s="8" t="s">
        <v>62</v>
      </c>
      <c r="L282" s="10" t="s">
        <v>822</v>
      </c>
      <c r="M282" s="10" t="s">
        <v>823</v>
      </c>
      <c r="N282" s="10"/>
      <c r="O282" s="8">
        <v>60</v>
      </c>
      <c r="P282" s="8" t="s">
        <v>788</v>
      </c>
    </row>
    <row r="283" spans="1:16" ht="27" customHeight="1" x14ac:dyDescent="0.25">
      <c r="A283" s="4">
        <f t="shared" si="9"/>
        <v>280</v>
      </c>
      <c r="B283" s="8" t="s">
        <v>1000</v>
      </c>
      <c r="C283" s="5" t="str">
        <f t="shared" si="8"/>
        <v>Lê Thị Thương</v>
      </c>
      <c r="D283" s="17" t="s">
        <v>1001</v>
      </c>
      <c r="E283" s="17" t="s">
        <v>1002</v>
      </c>
      <c r="F283" s="8" t="s">
        <v>1003</v>
      </c>
      <c r="G283" s="8" t="s">
        <v>128</v>
      </c>
      <c r="H283" s="8" t="s">
        <v>20</v>
      </c>
      <c r="I283" s="8" t="s">
        <v>926</v>
      </c>
      <c r="J283" s="9">
        <v>2.4500000000000002</v>
      </c>
      <c r="K283" s="8" t="s">
        <v>62</v>
      </c>
      <c r="L283" s="10" t="s">
        <v>822</v>
      </c>
      <c r="M283" s="10" t="s">
        <v>823</v>
      </c>
      <c r="N283" s="10"/>
      <c r="O283" s="8">
        <v>60</v>
      </c>
      <c r="P283" s="8" t="s">
        <v>788</v>
      </c>
    </row>
    <row r="284" spans="1:16" ht="27" customHeight="1" x14ac:dyDescent="0.25">
      <c r="A284" s="4">
        <f t="shared" si="9"/>
        <v>281</v>
      </c>
      <c r="B284" s="8" t="s">
        <v>1004</v>
      </c>
      <c r="C284" s="5" t="str">
        <f t="shared" si="8"/>
        <v>Bùi Thị Phương Thuỳ</v>
      </c>
      <c r="D284" s="17" t="s">
        <v>1005</v>
      </c>
      <c r="E284" s="17" t="s">
        <v>1006</v>
      </c>
      <c r="F284" s="8" t="s">
        <v>1007</v>
      </c>
      <c r="G284" s="8" t="s">
        <v>128</v>
      </c>
      <c r="H284" s="8" t="s">
        <v>20</v>
      </c>
      <c r="I284" s="8" t="s">
        <v>926</v>
      </c>
      <c r="J284" s="9">
        <v>2.56</v>
      </c>
      <c r="K284" s="8" t="s">
        <v>96</v>
      </c>
      <c r="L284" s="10" t="s">
        <v>822</v>
      </c>
      <c r="M284" s="10" t="s">
        <v>823</v>
      </c>
      <c r="N284" s="10"/>
      <c r="O284" s="8">
        <v>60</v>
      </c>
      <c r="P284" s="8" t="s">
        <v>788</v>
      </c>
    </row>
    <row r="285" spans="1:16" ht="27" customHeight="1" x14ac:dyDescent="0.25">
      <c r="A285" s="4">
        <f t="shared" si="9"/>
        <v>282</v>
      </c>
      <c r="B285" s="8" t="s">
        <v>1008</v>
      </c>
      <c r="C285" s="5" t="str">
        <f t="shared" si="8"/>
        <v>Trần Thị Cẩm Thúy</v>
      </c>
      <c r="D285" s="17" t="s">
        <v>1009</v>
      </c>
      <c r="E285" s="17" t="s">
        <v>1010</v>
      </c>
      <c r="F285" s="8" t="s">
        <v>1011</v>
      </c>
      <c r="G285" s="8" t="s">
        <v>128</v>
      </c>
      <c r="H285" s="8" t="s">
        <v>20</v>
      </c>
      <c r="I285" s="8" t="s">
        <v>926</v>
      </c>
      <c r="J285" s="9">
        <v>3.29</v>
      </c>
      <c r="K285" s="8" t="s">
        <v>323</v>
      </c>
      <c r="L285" s="10" t="s">
        <v>822</v>
      </c>
      <c r="M285" s="10" t="s">
        <v>823</v>
      </c>
      <c r="N285" s="10"/>
      <c r="O285" s="8">
        <v>60</v>
      </c>
      <c r="P285" s="8" t="s">
        <v>788</v>
      </c>
    </row>
    <row r="286" spans="1:16" ht="27" customHeight="1" x14ac:dyDescent="0.25">
      <c r="A286" s="4">
        <f t="shared" si="9"/>
        <v>283</v>
      </c>
      <c r="B286" s="8" t="s">
        <v>1012</v>
      </c>
      <c r="C286" s="5" t="str">
        <f t="shared" si="8"/>
        <v>Đỗ Thu Thủy</v>
      </c>
      <c r="D286" s="17" t="s">
        <v>1013</v>
      </c>
      <c r="E286" s="17" t="s">
        <v>783</v>
      </c>
      <c r="F286" s="8" t="s">
        <v>340</v>
      </c>
      <c r="G286" s="8" t="s">
        <v>128</v>
      </c>
      <c r="H286" s="8" t="s">
        <v>20</v>
      </c>
      <c r="I286" s="8" t="s">
        <v>926</v>
      </c>
      <c r="J286" s="9">
        <v>3.22</v>
      </c>
      <c r="K286" s="8" t="s">
        <v>323</v>
      </c>
      <c r="L286" s="10" t="s">
        <v>822</v>
      </c>
      <c r="M286" s="10" t="s">
        <v>823</v>
      </c>
      <c r="N286" s="10"/>
      <c r="O286" s="8">
        <v>60</v>
      </c>
      <c r="P286" s="8" t="s">
        <v>788</v>
      </c>
    </row>
    <row r="287" spans="1:16" ht="27" customHeight="1" x14ac:dyDescent="0.25">
      <c r="A287" s="4">
        <f t="shared" si="9"/>
        <v>284</v>
      </c>
      <c r="B287" s="8" t="s">
        <v>1014</v>
      </c>
      <c r="C287" s="5" t="str">
        <f t="shared" si="8"/>
        <v>Nguyễn Thị Xuân Thủy</v>
      </c>
      <c r="D287" s="17" t="s">
        <v>1015</v>
      </c>
      <c r="E287" s="17" t="s">
        <v>783</v>
      </c>
      <c r="F287" s="8" t="s">
        <v>984</v>
      </c>
      <c r="G287" s="8" t="s">
        <v>128</v>
      </c>
      <c r="H287" s="8" t="s">
        <v>20</v>
      </c>
      <c r="I287" s="8" t="s">
        <v>926</v>
      </c>
      <c r="J287" s="9">
        <v>2.41</v>
      </c>
      <c r="K287" s="8" t="s">
        <v>62</v>
      </c>
      <c r="L287" s="10" t="s">
        <v>822</v>
      </c>
      <c r="M287" s="10" t="s">
        <v>823</v>
      </c>
      <c r="N287" s="10"/>
      <c r="O287" s="8">
        <v>60</v>
      </c>
      <c r="P287" s="8" t="s">
        <v>788</v>
      </c>
    </row>
    <row r="288" spans="1:16" ht="27" customHeight="1" x14ac:dyDescent="0.25">
      <c r="A288" s="4">
        <f t="shared" si="9"/>
        <v>285</v>
      </c>
      <c r="B288" s="8" t="s">
        <v>1016</v>
      </c>
      <c r="C288" s="5" t="str">
        <f t="shared" si="8"/>
        <v>Phạm Thu Thủy</v>
      </c>
      <c r="D288" s="17" t="s">
        <v>1017</v>
      </c>
      <c r="E288" s="17" t="s">
        <v>783</v>
      </c>
      <c r="F288" s="8" t="s">
        <v>1018</v>
      </c>
      <c r="G288" s="8" t="s">
        <v>128</v>
      </c>
      <c r="H288" s="8" t="s">
        <v>20</v>
      </c>
      <c r="I288" s="8" t="s">
        <v>926</v>
      </c>
      <c r="J288" s="9">
        <v>3.28</v>
      </c>
      <c r="K288" s="8" t="s">
        <v>323</v>
      </c>
      <c r="L288" s="10" t="s">
        <v>822</v>
      </c>
      <c r="M288" s="10" t="s">
        <v>823</v>
      </c>
      <c r="N288" s="10"/>
      <c r="O288" s="8">
        <v>60</v>
      </c>
      <c r="P288" s="8" t="s">
        <v>788</v>
      </c>
    </row>
    <row r="289" spans="1:16" ht="27" customHeight="1" x14ac:dyDescent="0.25">
      <c r="A289" s="4">
        <f t="shared" si="9"/>
        <v>286</v>
      </c>
      <c r="B289" s="8" t="s">
        <v>1019</v>
      </c>
      <c r="C289" s="5" t="str">
        <f t="shared" si="8"/>
        <v>Hoàng Thị Thu Trang</v>
      </c>
      <c r="D289" s="17" t="s">
        <v>1020</v>
      </c>
      <c r="E289" s="17" t="s">
        <v>339</v>
      </c>
      <c r="F289" s="8" t="s">
        <v>1021</v>
      </c>
      <c r="G289" s="8" t="s">
        <v>128</v>
      </c>
      <c r="H289" s="8" t="s">
        <v>20</v>
      </c>
      <c r="I289" s="8" t="s">
        <v>926</v>
      </c>
      <c r="J289" s="9">
        <v>2.66</v>
      </c>
      <c r="K289" s="8" t="s">
        <v>96</v>
      </c>
      <c r="L289" s="10" t="s">
        <v>822</v>
      </c>
      <c r="M289" s="10" t="s">
        <v>823</v>
      </c>
      <c r="N289" s="10"/>
      <c r="O289" s="8">
        <v>60</v>
      </c>
      <c r="P289" s="8" t="s">
        <v>788</v>
      </c>
    </row>
    <row r="290" spans="1:16" ht="27" customHeight="1" x14ac:dyDescent="0.25">
      <c r="A290" s="4">
        <f t="shared" si="9"/>
        <v>287</v>
      </c>
      <c r="B290" s="8" t="s">
        <v>1022</v>
      </c>
      <c r="C290" s="5" t="str">
        <f t="shared" si="8"/>
        <v>Nguyễn Thị Thu Trang</v>
      </c>
      <c r="D290" s="17" t="s">
        <v>125</v>
      </c>
      <c r="E290" s="17" t="s">
        <v>339</v>
      </c>
      <c r="F290" s="8" t="s">
        <v>1007</v>
      </c>
      <c r="G290" s="8" t="s">
        <v>128</v>
      </c>
      <c r="H290" s="8" t="s">
        <v>20</v>
      </c>
      <c r="I290" s="8" t="s">
        <v>926</v>
      </c>
      <c r="J290" s="9">
        <v>2.87</v>
      </c>
      <c r="K290" s="8" t="s">
        <v>96</v>
      </c>
      <c r="L290" s="10" t="s">
        <v>822</v>
      </c>
      <c r="M290" s="10" t="s">
        <v>823</v>
      </c>
      <c r="N290" s="10"/>
      <c r="O290" s="8">
        <v>60</v>
      </c>
      <c r="P290" s="8" t="s">
        <v>788</v>
      </c>
    </row>
    <row r="291" spans="1:16" ht="27" customHeight="1" x14ac:dyDescent="0.25">
      <c r="A291" s="4">
        <f t="shared" si="9"/>
        <v>288</v>
      </c>
      <c r="B291" s="8" t="s">
        <v>1023</v>
      </c>
      <c r="C291" s="5" t="str">
        <f t="shared" si="8"/>
        <v>Nguyễn Thu Trang</v>
      </c>
      <c r="D291" s="17" t="s">
        <v>995</v>
      </c>
      <c r="E291" s="17" t="s">
        <v>339</v>
      </c>
      <c r="F291" s="8" t="s">
        <v>1024</v>
      </c>
      <c r="G291" s="8" t="s">
        <v>128</v>
      </c>
      <c r="H291" s="8" t="s">
        <v>20</v>
      </c>
      <c r="I291" s="8" t="s">
        <v>926</v>
      </c>
      <c r="J291" s="9">
        <v>3.42</v>
      </c>
      <c r="K291" s="8" t="s">
        <v>323</v>
      </c>
      <c r="L291" s="10" t="s">
        <v>822</v>
      </c>
      <c r="M291" s="10" t="s">
        <v>823</v>
      </c>
      <c r="N291" s="10"/>
      <c r="O291" s="8">
        <v>60</v>
      </c>
      <c r="P291" s="8" t="s">
        <v>788</v>
      </c>
    </row>
    <row r="292" spans="1:16" ht="27" customHeight="1" x14ac:dyDescent="0.25">
      <c r="A292" s="4">
        <f t="shared" si="9"/>
        <v>289</v>
      </c>
      <c r="B292" s="8" t="s">
        <v>1025</v>
      </c>
      <c r="C292" s="5" t="str">
        <f t="shared" si="8"/>
        <v>Phạm Thị Trang</v>
      </c>
      <c r="D292" s="17" t="s">
        <v>258</v>
      </c>
      <c r="E292" s="17" t="s">
        <v>339</v>
      </c>
      <c r="F292" s="8" t="s">
        <v>1026</v>
      </c>
      <c r="G292" s="8" t="s">
        <v>128</v>
      </c>
      <c r="H292" s="8" t="s">
        <v>20</v>
      </c>
      <c r="I292" s="8" t="s">
        <v>926</v>
      </c>
      <c r="J292" s="9">
        <v>2.81</v>
      </c>
      <c r="K292" s="8" t="s">
        <v>96</v>
      </c>
      <c r="L292" s="10" t="s">
        <v>822</v>
      </c>
      <c r="M292" s="10" t="s">
        <v>823</v>
      </c>
      <c r="N292" s="10"/>
      <c r="O292" s="8">
        <v>60</v>
      </c>
      <c r="P292" s="8" t="s">
        <v>788</v>
      </c>
    </row>
    <row r="293" spans="1:16" ht="27" customHeight="1" x14ac:dyDescent="0.25">
      <c r="A293" s="4">
        <f t="shared" si="9"/>
        <v>290</v>
      </c>
      <c r="B293" s="8" t="s">
        <v>1027</v>
      </c>
      <c r="C293" s="5" t="str">
        <f t="shared" si="8"/>
        <v>Phạm Đức Trung</v>
      </c>
      <c r="D293" s="17" t="s">
        <v>680</v>
      </c>
      <c r="E293" s="17" t="s">
        <v>283</v>
      </c>
      <c r="F293" s="8" t="s">
        <v>1028</v>
      </c>
      <c r="G293" s="8" t="s">
        <v>19</v>
      </c>
      <c r="H293" s="8" t="s">
        <v>20</v>
      </c>
      <c r="I293" s="8" t="s">
        <v>926</v>
      </c>
      <c r="J293" s="9">
        <v>2.37</v>
      </c>
      <c r="K293" s="8" t="s">
        <v>62</v>
      </c>
      <c r="L293" s="10" t="s">
        <v>822</v>
      </c>
      <c r="M293" s="10" t="s">
        <v>823</v>
      </c>
      <c r="N293" s="10"/>
      <c r="O293" s="8">
        <v>60</v>
      </c>
      <c r="P293" s="8" t="s">
        <v>788</v>
      </c>
    </row>
    <row r="294" spans="1:16" ht="27" customHeight="1" x14ac:dyDescent="0.25">
      <c r="A294" s="4">
        <f t="shared" si="9"/>
        <v>291</v>
      </c>
      <c r="B294" s="8" t="s">
        <v>1029</v>
      </c>
      <c r="C294" s="5" t="str">
        <f t="shared" si="8"/>
        <v>Trần Sơn Tùng</v>
      </c>
      <c r="D294" s="17" t="s">
        <v>1030</v>
      </c>
      <c r="E294" s="17" t="s">
        <v>89</v>
      </c>
      <c r="F294" s="8" t="s">
        <v>340</v>
      </c>
      <c r="G294" s="8" t="s">
        <v>19</v>
      </c>
      <c r="H294" s="8" t="s">
        <v>20</v>
      </c>
      <c r="I294" s="8" t="s">
        <v>926</v>
      </c>
      <c r="J294" s="9">
        <v>2.81</v>
      </c>
      <c r="K294" s="8" t="s">
        <v>96</v>
      </c>
      <c r="L294" s="10" t="s">
        <v>822</v>
      </c>
      <c r="M294" s="10" t="s">
        <v>823</v>
      </c>
      <c r="N294" s="10"/>
      <c r="O294" s="8">
        <v>60</v>
      </c>
      <c r="P294" s="8" t="s">
        <v>788</v>
      </c>
    </row>
    <row r="295" spans="1:16" ht="27" customHeight="1" x14ac:dyDescent="0.25">
      <c r="A295" s="4">
        <f t="shared" si="9"/>
        <v>292</v>
      </c>
      <c r="B295" s="8" t="s">
        <v>1031</v>
      </c>
      <c r="C295" s="5" t="str">
        <f t="shared" si="8"/>
        <v>Hoàng Thị Uyên</v>
      </c>
      <c r="D295" s="17" t="s">
        <v>1032</v>
      </c>
      <c r="E295" s="17" t="s">
        <v>1033</v>
      </c>
      <c r="F295" s="8" t="s">
        <v>1034</v>
      </c>
      <c r="G295" s="8" t="s">
        <v>128</v>
      </c>
      <c r="H295" s="8" t="s">
        <v>20</v>
      </c>
      <c r="I295" s="8" t="s">
        <v>926</v>
      </c>
      <c r="J295" s="9">
        <v>2.34</v>
      </c>
      <c r="K295" s="8" t="s">
        <v>62</v>
      </c>
      <c r="L295" s="10" t="s">
        <v>822</v>
      </c>
      <c r="M295" s="10" t="s">
        <v>823</v>
      </c>
      <c r="N295" s="10"/>
      <c r="O295" s="8">
        <v>60</v>
      </c>
      <c r="P295" s="8" t="s">
        <v>788</v>
      </c>
    </row>
    <row r="296" spans="1:16" ht="27" customHeight="1" x14ac:dyDescent="0.25">
      <c r="A296" s="4">
        <f t="shared" si="9"/>
        <v>293</v>
      </c>
      <c r="B296" s="8" t="s">
        <v>1035</v>
      </c>
      <c r="C296" s="5" t="str">
        <f t="shared" si="8"/>
        <v>Phạm Thị Phương Uyên</v>
      </c>
      <c r="D296" s="17" t="s">
        <v>1036</v>
      </c>
      <c r="E296" s="17" t="s">
        <v>1033</v>
      </c>
      <c r="F296" s="8" t="s">
        <v>1037</v>
      </c>
      <c r="G296" s="8" t="s">
        <v>128</v>
      </c>
      <c r="H296" s="8" t="s">
        <v>20</v>
      </c>
      <c r="I296" s="8" t="s">
        <v>926</v>
      </c>
      <c r="J296" s="9">
        <v>2.71</v>
      </c>
      <c r="K296" s="8" t="s">
        <v>96</v>
      </c>
      <c r="L296" s="10" t="s">
        <v>822</v>
      </c>
      <c r="M296" s="10" t="s">
        <v>823</v>
      </c>
      <c r="N296" s="10"/>
      <c r="O296" s="8">
        <v>60</v>
      </c>
      <c r="P296" s="8" t="s">
        <v>788</v>
      </c>
    </row>
    <row r="297" spans="1:16" ht="27" customHeight="1" x14ac:dyDescent="0.25">
      <c r="A297" s="4">
        <f t="shared" si="9"/>
        <v>294</v>
      </c>
      <c r="B297" s="8" t="s">
        <v>1038</v>
      </c>
      <c r="C297" s="5" t="str">
        <f t="shared" si="8"/>
        <v>Nguyễn Thị Cẩm Vân</v>
      </c>
      <c r="D297" s="17" t="s">
        <v>1039</v>
      </c>
      <c r="E297" s="17" t="s">
        <v>855</v>
      </c>
      <c r="F297" s="8" t="s">
        <v>1040</v>
      </c>
      <c r="G297" s="8" t="s">
        <v>128</v>
      </c>
      <c r="H297" s="8" t="s">
        <v>20</v>
      </c>
      <c r="I297" s="8" t="s">
        <v>926</v>
      </c>
      <c r="J297" s="9">
        <v>2.27</v>
      </c>
      <c r="K297" s="8" t="s">
        <v>22</v>
      </c>
      <c r="L297" s="10" t="s">
        <v>822</v>
      </c>
      <c r="M297" s="10" t="s">
        <v>823</v>
      </c>
      <c r="N297" s="10"/>
      <c r="O297" s="8">
        <v>60</v>
      </c>
      <c r="P297" s="8" t="s">
        <v>788</v>
      </c>
    </row>
    <row r="298" spans="1:16" ht="27" customHeight="1" x14ac:dyDescent="0.25">
      <c r="A298" s="4">
        <f t="shared" si="9"/>
        <v>295</v>
      </c>
      <c r="B298" s="8" t="s">
        <v>1041</v>
      </c>
      <c r="C298" s="5" t="str">
        <f t="shared" si="8"/>
        <v>Tạ Thảo Vân</v>
      </c>
      <c r="D298" s="17" t="s">
        <v>1042</v>
      </c>
      <c r="E298" s="17" t="s">
        <v>855</v>
      </c>
      <c r="F298" s="8" t="s">
        <v>1043</v>
      </c>
      <c r="G298" s="8" t="s">
        <v>128</v>
      </c>
      <c r="H298" s="8" t="s">
        <v>20</v>
      </c>
      <c r="I298" s="8" t="s">
        <v>926</v>
      </c>
      <c r="J298" s="9">
        <v>3.08</v>
      </c>
      <c r="K298" s="8" t="s">
        <v>96</v>
      </c>
      <c r="L298" s="10" t="s">
        <v>822</v>
      </c>
      <c r="M298" s="10" t="s">
        <v>823</v>
      </c>
      <c r="N298" s="10"/>
      <c r="O298" s="8">
        <v>60</v>
      </c>
      <c r="P298" s="8" t="s">
        <v>788</v>
      </c>
    </row>
    <row r="299" spans="1:16" ht="27" customHeight="1" x14ac:dyDescent="0.25">
      <c r="A299" s="4">
        <f t="shared" si="9"/>
        <v>296</v>
      </c>
      <c r="B299" s="8" t="s">
        <v>1044</v>
      </c>
      <c r="C299" s="5" t="str">
        <f t="shared" si="8"/>
        <v>Nguyễn Thái Vinh</v>
      </c>
      <c r="D299" s="17" t="s">
        <v>158</v>
      </c>
      <c r="E299" s="17" t="s">
        <v>287</v>
      </c>
      <c r="F299" s="8" t="s">
        <v>1045</v>
      </c>
      <c r="G299" s="8" t="s">
        <v>19</v>
      </c>
      <c r="H299" s="8" t="s">
        <v>20</v>
      </c>
      <c r="I299" s="8" t="s">
        <v>926</v>
      </c>
      <c r="J299" s="9">
        <v>2.62</v>
      </c>
      <c r="K299" s="8" t="s">
        <v>96</v>
      </c>
      <c r="L299" s="10" t="s">
        <v>822</v>
      </c>
      <c r="M299" s="10" t="s">
        <v>823</v>
      </c>
      <c r="N299" s="10"/>
      <c r="O299" s="8">
        <v>60</v>
      </c>
      <c r="P299" s="8" t="s">
        <v>788</v>
      </c>
    </row>
    <row r="300" spans="1:16" ht="27" customHeight="1" x14ac:dyDescent="0.25">
      <c r="A300" s="4">
        <f t="shared" si="9"/>
        <v>297</v>
      </c>
      <c r="B300" s="8" t="s">
        <v>1046</v>
      </c>
      <c r="C300" s="5" t="str">
        <f t="shared" si="8"/>
        <v>Phan Tường Vy</v>
      </c>
      <c r="D300" s="17" t="s">
        <v>1047</v>
      </c>
      <c r="E300" s="17" t="s">
        <v>1048</v>
      </c>
      <c r="F300" s="8" t="s">
        <v>1049</v>
      </c>
      <c r="G300" s="8" t="s">
        <v>128</v>
      </c>
      <c r="H300" s="8" t="s">
        <v>20</v>
      </c>
      <c r="I300" s="8" t="s">
        <v>926</v>
      </c>
      <c r="J300" s="9">
        <v>2.74</v>
      </c>
      <c r="K300" s="8" t="s">
        <v>96</v>
      </c>
      <c r="L300" s="10" t="s">
        <v>822</v>
      </c>
      <c r="M300" s="10" t="s">
        <v>823</v>
      </c>
      <c r="N300" s="10"/>
      <c r="O300" s="8">
        <v>60</v>
      </c>
      <c r="P300" s="8" t="s">
        <v>788</v>
      </c>
    </row>
    <row r="301" spans="1:16" ht="27" customHeight="1" x14ac:dyDescent="0.25">
      <c r="A301" s="4">
        <f t="shared" si="9"/>
        <v>298</v>
      </c>
      <c r="B301" s="8" t="s">
        <v>1050</v>
      </c>
      <c r="C301" s="5" t="str">
        <f t="shared" si="8"/>
        <v>Đinh Thị Yến</v>
      </c>
      <c r="D301" s="17" t="s">
        <v>1051</v>
      </c>
      <c r="E301" s="17" t="s">
        <v>346</v>
      </c>
      <c r="F301" s="8" t="s">
        <v>1052</v>
      </c>
      <c r="G301" s="8" t="s">
        <v>128</v>
      </c>
      <c r="H301" s="8" t="s">
        <v>20</v>
      </c>
      <c r="I301" s="8" t="s">
        <v>926</v>
      </c>
      <c r="J301" s="9">
        <v>2.5099999999999998</v>
      </c>
      <c r="K301" s="8" t="s">
        <v>96</v>
      </c>
      <c r="L301" s="10" t="s">
        <v>822</v>
      </c>
      <c r="M301" s="10" t="s">
        <v>823</v>
      </c>
      <c r="N301" s="10"/>
      <c r="O301" s="8">
        <v>60</v>
      </c>
      <c r="P301" s="8" t="s">
        <v>788</v>
      </c>
    </row>
    <row r="302" spans="1:16" ht="27" customHeight="1" x14ac:dyDescent="0.25">
      <c r="A302" s="4">
        <f t="shared" si="9"/>
        <v>299</v>
      </c>
      <c r="B302" s="8" t="s">
        <v>1053</v>
      </c>
      <c r="C302" s="5" t="str">
        <f t="shared" si="8"/>
        <v>Trần Ngọc Ánh</v>
      </c>
      <c r="D302" s="17" t="s">
        <v>1054</v>
      </c>
      <c r="E302" s="17" t="s">
        <v>1055</v>
      </c>
      <c r="F302" s="8" t="s">
        <v>1056</v>
      </c>
      <c r="G302" s="8" t="s">
        <v>128</v>
      </c>
      <c r="H302" s="8" t="s">
        <v>20</v>
      </c>
      <c r="I302" s="8" t="s">
        <v>1057</v>
      </c>
      <c r="J302" s="9">
        <v>2.74</v>
      </c>
      <c r="K302" s="8" t="s">
        <v>96</v>
      </c>
      <c r="L302" s="10" t="s">
        <v>822</v>
      </c>
      <c r="M302" s="10" t="s">
        <v>1058</v>
      </c>
      <c r="N302" s="10"/>
      <c r="O302" s="8">
        <v>60</v>
      </c>
      <c r="P302" s="8" t="s">
        <v>788</v>
      </c>
    </row>
    <row r="303" spans="1:16" ht="27" customHeight="1" x14ac:dyDescent="0.25">
      <c r="A303" s="4">
        <f t="shared" si="9"/>
        <v>300</v>
      </c>
      <c r="B303" s="8" t="s">
        <v>1059</v>
      </c>
      <c r="C303" s="5" t="str">
        <f t="shared" si="8"/>
        <v>Nguyễn Thị Thanh Bình</v>
      </c>
      <c r="D303" s="17" t="s">
        <v>997</v>
      </c>
      <c r="E303" s="17" t="s">
        <v>55</v>
      </c>
      <c r="F303" s="8" t="s">
        <v>1060</v>
      </c>
      <c r="G303" s="8" t="s">
        <v>128</v>
      </c>
      <c r="H303" s="8" t="s">
        <v>20</v>
      </c>
      <c r="I303" s="8" t="s">
        <v>1057</v>
      </c>
      <c r="J303" s="9">
        <v>2.91</v>
      </c>
      <c r="K303" s="8" t="s">
        <v>96</v>
      </c>
      <c r="L303" s="10" t="s">
        <v>822</v>
      </c>
      <c r="M303" s="10" t="s">
        <v>1058</v>
      </c>
      <c r="N303" s="10"/>
      <c r="O303" s="8">
        <v>60</v>
      </c>
      <c r="P303" s="8" t="s">
        <v>788</v>
      </c>
    </row>
    <row r="304" spans="1:16" ht="27" customHeight="1" x14ac:dyDescent="0.25">
      <c r="A304" s="4">
        <f t="shared" si="9"/>
        <v>301</v>
      </c>
      <c r="B304" s="8" t="s">
        <v>1061</v>
      </c>
      <c r="C304" s="5" t="str">
        <f t="shared" si="8"/>
        <v>Lê Thùy Dung</v>
      </c>
      <c r="D304" s="17" t="s">
        <v>1062</v>
      </c>
      <c r="E304" s="17" t="s">
        <v>751</v>
      </c>
      <c r="F304" s="8" t="s">
        <v>1063</v>
      </c>
      <c r="G304" s="8" t="s">
        <v>128</v>
      </c>
      <c r="H304" s="8" t="s">
        <v>20</v>
      </c>
      <c r="I304" s="8" t="s">
        <v>1057</v>
      </c>
      <c r="J304" s="9">
        <v>2.88</v>
      </c>
      <c r="K304" s="8" t="s">
        <v>96</v>
      </c>
      <c r="L304" s="10" t="s">
        <v>822</v>
      </c>
      <c r="M304" s="10" t="s">
        <v>1058</v>
      </c>
      <c r="N304" s="10"/>
      <c r="O304" s="8">
        <v>60</v>
      </c>
      <c r="P304" s="8" t="s">
        <v>788</v>
      </c>
    </row>
    <row r="305" spans="1:16" ht="27" customHeight="1" x14ac:dyDescent="0.25">
      <c r="A305" s="4">
        <f t="shared" si="9"/>
        <v>302</v>
      </c>
      <c r="B305" s="8" t="s">
        <v>1064</v>
      </c>
      <c r="C305" s="5" t="str">
        <f t="shared" si="8"/>
        <v>Đào Thị Ngọc Hà</v>
      </c>
      <c r="D305" s="17" t="s">
        <v>1065</v>
      </c>
      <c r="E305" s="17" t="s">
        <v>839</v>
      </c>
      <c r="F305" s="8" t="s">
        <v>1066</v>
      </c>
      <c r="G305" s="8" t="s">
        <v>128</v>
      </c>
      <c r="H305" s="8" t="s">
        <v>20</v>
      </c>
      <c r="I305" s="8" t="s">
        <v>1057</v>
      </c>
      <c r="J305" s="9">
        <v>2.88</v>
      </c>
      <c r="K305" s="8" t="s">
        <v>96</v>
      </c>
      <c r="L305" s="10" t="s">
        <v>822</v>
      </c>
      <c r="M305" s="10" t="s">
        <v>1058</v>
      </c>
      <c r="N305" s="10"/>
      <c r="O305" s="8">
        <v>60</v>
      </c>
      <c r="P305" s="8" t="s">
        <v>788</v>
      </c>
    </row>
    <row r="306" spans="1:16" ht="27" customHeight="1" x14ac:dyDescent="0.25">
      <c r="A306" s="4">
        <f t="shared" si="9"/>
        <v>303</v>
      </c>
      <c r="B306" s="8" t="s">
        <v>1067</v>
      </c>
      <c r="C306" s="5" t="str">
        <f t="shared" si="8"/>
        <v>Lê Thị Phương Hà</v>
      </c>
      <c r="D306" s="17" t="s">
        <v>1068</v>
      </c>
      <c r="E306" s="17" t="s">
        <v>839</v>
      </c>
      <c r="F306" s="8" t="s">
        <v>332</v>
      </c>
      <c r="G306" s="8" t="s">
        <v>128</v>
      </c>
      <c r="H306" s="8" t="s">
        <v>20</v>
      </c>
      <c r="I306" s="8" t="s">
        <v>1057</v>
      </c>
      <c r="J306" s="9">
        <v>2.48</v>
      </c>
      <c r="K306" s="8" t="s">
        <v>62</v>
      </c>
      <c r="L306" s="10" t="s">
        <v>822</v>
      </c>
      <c r="M306" s="10" t="s">
        <v>1058</v>
      </c>
      <c r="N306" s="10"/>
      <c r="O306" s="8">
        <v>60</v>
      </c>
      <c r="P306" s="8" t="s">
        <v>788</v>
      </c>
    </row>
    <row r="307" spans="1:16" ht="27" customHeight="1" x14ac:dyDescent="0.25">
      <c r="A307" s="4">
        <f t="shared" si="9"/>
        <v>304</v>
      </c>
      <c r="B307" s="8" t="s">
        <v>1069</v>
      </c>
      <c r="C307" s="5" t="str">
        <f t="shared" si="8"/>
        <v>Nguyễn Thu Hà</v>
      </c>
      <c r="D307" s="17" t="s">
        <v>995</v>
      </c>
      <c r="E307" s="17" t="s">
        <v>839</v>
      </c>
      <c r="F307" s="8" t="s">
        <v>1043</v>
      </c>
      <c r="G307" s="8" t="s">
        <v>128</v>
      </c>
      <c r="H307" s="8" t="s">
        <v>20</v>
      </c>
      <c r="I307" s="8" t="s">
        <v>1057</v>
      </c>
      <c r="J307" s="9">
        <v>2.63</v>
      </c>
      <c r="K307" s="8" t="s">
        <v>96</v>
      </c>
      <c r="L307" s="10" t="s">
        <v>822</v>
      </c>
      <c r="M307" s="10" t="s">
        <v>1058</v>
      </c>
      <c r="N307" s="10"/>
      <c r="O307" s="8">
        <v>60</v>
      </c>
      <c r="P307" s="8" t="s">
        <v>788</v>
      </c>
    </row>
    <row r="308" spans="1:16" ht="27" customHeight="1" x14ac:dyDescent="0.25">
      <c r="A308" s="4">
        <f t="shared" si="9"/>
        <v>305</v>
      </c>
      <c r="B308" s="8" t="s">
        <v>1070</v>
      </c>
      <c r="C308" s="5" t="str">
        <f t="shared" si="8"/>
        <v>Trần Thu Hà</v>
      </c>
      <c r="D308" s="17" t="s">
        <v>868</v>
      </c>
      <c r="E308" s="17" t="s">
        <v>839</v>
      </c>
      <c r="F308" s="8" t="s">
        <v>1071</v>
      </c>
      <c r="G308" s="8" t="s">
        <v>128</v>
      </c>
      <c r="H308" s="8" t="s">
        <v>20</v>
      </c>
      <c r="I308" s="8" t="s">
        <v>1057</v>
      </c>
      <c r="J308" s="9">
        <v>2.78</v>
      </c>
      <c r="K308" s="8" t="s">
        <v>96</v>
      </c>
      <c r="L308" s="10" t="s">
        <v>822</v>
      </c>
      <c r="M308" s="10" t="s">
        <v>1058</v>
      </c>
      <c r="N308" s="10"/>
      <c r="O308" s="8">
        <v>60</v>
      </c>
      <c r="P308" s="8" t="s">
        <v>788</v>
      </c>
    </row>
    <row r="309" spans="1:16" ht="27" customHeight="1" x14ac:dyDescent="0.25">
      <c r="A309" s="4">
        <f t="shared" si="9"/>
        <v>306</v>
      </c>
      <c r="B309" s="8" t="s">
        <v>1072</v>
      </c>
      <c r="C309" s="5" t="str">
        <f t="shared" si="8"/>
        <v>Bùi Thanh Huyền</v>
      </c>
      <c r="D309" s="17" t="s">
        <v>1073</v>
      </c>
      <c r="E309" s="17" t="s">
        <v>846</v>
      </c>
      <c r="F309" s="8" t="s">
        <v>1074</v>
      </c>
      <c r="G309" s="8" t="s">
        <v>128</v>
      </c>
      <c r="H309" s="8" t="s">
        <v>20</v>
      </c>
      <c r="I309" s="8" t="s">
        <v>1057</v>
      </c>
      <c r="J309" s="9">
        <v>2.89</v>
      </c>
      <c r="K309" s="8" t="s">
        <v>96</v>
      </c>
      <c r="L309" s="10" t="s">
        <v>822</v>
      </c>
      <c r="M309" s="10" t="s">
        <v>1058</v>
      </c>
      <c r="N309" s="10"/>
      <c r="O309" s="8">
        <v>60</v>
      </c>
      <c r="P309" s="8" t="s">
        <v>788</v>
      </c>
    </row>
    <row r="310" spans="1:16" ht="27" customHeight="1" x14ac:dyDescent="0.25">
      <c r="A310" s="4">
        <f t="shared" si="9"/>
        <v>307</v>
      </c>
      <c r="B310" s="8" t="s">
        <v>1075</v>
      </c>
      <c r="C310" s="5" t="str">
        <f t="shared" si="8"/>
        <v>Nguyễn Thảo Huyền</v>
      </c>
      <c r="D310" s="17" t="s">
        <v>1076</v>
      </c>
      <c r="E310" s="17" t="s">
        <v>846</v>
      </c>
      <c r="F310" s="8" t="s">
        <v>1077</v>
      </c>
      <c r="G310" s="8" t="s">
        <v>128</v>
      </c>
      <c r="H310" s="8" t="s">
        <v>20</v>
      </c>
      <c r="I310" s="8" t="s">
        <v>1057</v>
      </c>
      <c r="J310" s="9">
        <v>2.88</v>
      </c>
      <c r="K310" s="8" t="s">
        <v>96</v>
      </c>
      <c r="L310" s="10" t="s">
        <v>822</v>
      </c>
      <c r="M310" s="10" t="s">
        <v>1058</v>
      </c>
      <c r="N310" s="10"/>
      <c r="O310" s="8">
        <v>60</v>
      </c>
      <c r="P310" s="8" t="s">
        <v>788</v>
      </c>
    </row>
    <row r="311" spans="1:16" ht="27" customHeight="1" x14ac:dyDescent="0.25">
      <c r="A311" s="4">
        <f t="shared" si="9"/>
        <v>308</v>
      </c>
      <c r="B311" s="8" t="s">
        <v>1078</v>
      </c>
      <c r="C311" s="5" t="str">
        <f t="shared" si="8"/>
        <v>Triệu Thị Huyền</v>
      </c>
      <c r="D311" s="17" t="s">
        <v>1079</v>
      </c>
      <c r="E311" s="17" t="s">
        <v>846</v>
      </c>
      <c r="F311" s="8" t="s">
        <v>1080</v>
      </c>
      <c r="G311" s="8" t="s">
        <v>128</v>
      </c>
      <c r="H311" s="8" t="s">
        <v>20</v>
      </c>
      <c r="I311" s="8" t="s">
        <v>1057</v>
      </c>
      <c r="J311" s="9">
        <v>2.13</v>
      </c>
      <c r="K311" s="8" t="s">
        <v>22</v>
      </c>
      <c r="L311" s="10" t="s">
        <v>822</v>
      </c>
      <c r="M311" s="10" t="s">
        <v>1058</v>
      </c>
      <c r="N311" s="10"/>
      <c r="O311" s="8">
        <v>60</v>
      </c>
      <c r="P311" s="8" t="s">
        <v>788</v>
      </c>
    </row>
    <row r="312" spans="1:16" ht="27" customHeight="1" x14ac:dyDescent="0.25">
      <c r="A312" s="4">
        <f t="shared" si="9"/>
        <v>309</v>
      </c>
      <c r="B312" s="8" t="s">
        <v>1081</v>
      </c>
      <c r="C312" s="5" t="str">
        <f t="shared" si="8"/>
        <v>Võ Thị Thanh Huyền</v>
      </c>
      <c r="D312" s="17" t="s">
        <v>1082</v>
      </c>
      <c r="E312" s="17" t="s">
        <v>846</v>
      </c>
      <c r="F312" s="8" t="s">
        <v>420</v>
      </c>
      <c r="G312" s="8" t="s">
        <v>128</v>
      </c>
      <c r="H312" s="8" t="s">
        <v>20</v>
      </c>
      <c r="I312" s="8" t="s">
        <v>1057</v>
      </c>
      <c r="J312" s="9">
        <v>2.71</v>
      </c>
      <c r="K312" s="8" t="s">
        <v>96</v>
      </c>
      <c r="L312" s="10" t="s">
        <v>822</v>
      </c>
      <c r="M312" s="10" t="s">
        <v>1058</v>
      </c>
      <c r="N312" s="10"/>
      <c r="O312" s="8">
        <v>60</v>
      </c>
      <c r="P312" s="8" t="s">
        <v>788</v>
      </c>
    </row>
    <row r="313" spans="1:16" ht="27" customHeight="1" x14ac:dyDescent="0.25">
      <c r="A313" s="4">
        <f t="shared" si="9"/>
        <v>310</v>
      </c>
      <c r="B313" s="8" t="s">
        <v>1083</v>
      </c>
      <c r="C313" s="5" t="str">
        <f t="shared" si="8"/>
        <v>Vũ Thị Liên</v>
      </c>
      <c r="D313" s="17" t="s">
        <v>854</v>
      </c>
      <c r="E313" s="17" t="s">
        <v>1084</v>
      </c>
      <c r="F313" s="8" t="s">
        <v>1085</v>
      </c>
      <c r="G313" s="8" t="s">
        <v>128</v>
      </c>
      <c r="H313" s="8" t="s">
        <v>20</v>
      </c>
      <c r="I313" s="8" t="s">
        <v>1057</v>
      </c>
      <c r="J313" s="9">
        <v>2.77</v>
      </c>
      <c r="K313" s="8" t="s">
        <v>96</v>
      </c>
      <c r="L313" s="10" t="s">
        <v>822</v>
      </c>
      <c r="M313" s="10" t="s">
        <v>1058</v>
      </c>
      <c r="N313" s="10"/>
      <c r="O313" s="8">
        <v>60</v>
      </c>
      <c r="P313" s="8" t="s">
        <v>788</v>
      </c>
    </row>
    <row r="314" spans="1:16" ht="27" customHeight="1" x14ac:dyDescent="0.25">
      <c r="A314" s="4">
        <f t="shared" si="9"/>
        <v>311</v>
      </c>
      <c r="B314" s="8" t="s">
        <v>1086</v>
      </c>
      <c r="C314" s="5" t="str">
        <f t="shared" si="8"/>
        <v>Nguyễn Thị Diệu Linh</v>
      </c>
      <c r="D314" s="17" t="s">
        <v>1087</v>
      </c>
      <c r="E314" s="17" t="s">
        <v>172</v>
      </c>
      <c r="F314" s="8" t="s">
        <v>1088</v>
      </c>
      <c r="G314" s="8" t="s">
        <v>128</v>
      </c>
      <c r="H314" s="8" t="s">
        <v>20</v>
      </c>
      <c r="I314" s="8" t="s">
        <v>1057</v>
      </c>
      <c r="J314" s="9">
        <v>2.62</v>
      </c>
      <c r="K314" s="8" t="s">
        <v>96</v>
      </c>
      <c r="L314" s="10" t="s">
        <v>822</v>
      </c>
      <c r="M314" s="10" t="s">
        <v>1058</v>
      </c>
      <c r="N314" s="10"/>
      <c r="O314" s="8">
        <v>60</v>
      </c>
      <c r="P314" s="8" t="s">
        <v>788</v>
      </c>
    </row>
    <row r="315" spans="1:16" ht="27" customHeight="1" x14ac:dyDescent="0.25">
      <c r="A315" s="4">
        <f t="shared" si="9"/>
        <v>312</v>
      </c>
      <c r="B315" s="8" t="s">
        <v>1089</v>
      </c>
      <c r="C315" s="5" t="str">
        <f t="shared" si="8"/>
        <v>Trần Thùy Linh</v>
      </c>
      <c r="D315" s="17" t="s">
        <v>1090</v>
      </c>
      <c r="E315" s="17" t="s">
        <v>172</v>
      </c>
      <c r="F315" s="8" t="s">
        <v>1091</v>
      </c>
      <c r="G315" s="8" t="s">
        <v>128</v>
      </c>
      <c r="H315" s="8" t="s">
        <v>20</v>
      </c>
      <c r="I315" s="8" t="s">
        <v>1057</v>
      </c>
      <c r="J315" s="9">
        <v>2.91</v>
      </c>
      <c r="K315" s="8" t="s">
        <v>96</v>
      </c>
      <c r="L315" s="10" t="s">
        <v>822</v>
      </c>
      <c r="M315" s="10" t="s">
        <v>1058</v>
      </c>
      <c r="N315" s="10"/>
      <c r="O315" s="8">
        <v>60</v>
      </c>
      <c r="P315" s="8" t="s">
        <v>788</v>
      </c>
    </row>
    <row r="316" spans="1:16" ht="27" customHeight="1" x14ac:dyDescent="0.25">
      <c r="A316" s="4">
        <f t="shared" si="9"/>
        <v>313</v>
      </c>
      <c r="B316" s="8" t="s">
        <v>1092</v>
      </c>
      <c r="C316" s="5" t="str">
        <f t="shared" si="8"/>
        <v>Phạm Cẩm Ly</v>
      </c>
      <c r="D316" s="17" t="s">
        <v>1093</v>
      </c>
      <c r="E316" s="17" t="s">
        <v>1094</v>
      </c>
      <c r="F316" s="8" t="s">
        <v>1095</v>
      </c>
      <c r="G316" s="8" t="s">
        <v>128</v>
      </c>
      <c r="H316" s="8" t="s">
        <v>20</v>
      </c>
      <c r="I316" s="8" t="s">
        <v>1057</v>
      </c>
      <c r="J316" s="9">
        <v>2.54</v>
      </c>
      <c r="K316" s="8" t="s">
        <v>96</v>
      </c>
      <c r="L316" s="10" t="s">
        <v>822</v>
      </c>
      <c r="M316" s="10" t="s">
        <v>1058</v>
      </c>
      <c r="N316" s="10"/>
      <c r="O316" s="8">
        <v>60</v>
      </c>
      <c r="P316" s="8" t="s">
        <v>788</v>
      </c>
    </row>
    <row r="317" spans="1:16" ht="27" customHeight="1" x14ac:dyDescent="0.25">
      <c r="A317" s="4">
        <f t="shared" si="9"/>
        <v>314</v>
      </c>
      <c r="B317" s="8" t="s">
        <v>1096</v>
      </c>
      <c r="C317" s="5" t="str">
        <f t="shared" si="8"/>
        <v>Nguyễn Hà My</v>
      </c>
      <c r="D317" s="17" t="s">
        <v>1097</v>
      </c>
      <c r="E317" s="17" t="s">
        <v>1098</v>
      </c>
      <c r="F317" s="8" t="s">
        <v>1026</v>
      </c>
      <c r="G317" s="8" t="s">
        <v>128</v>
      </c>
      <c r="H317" s="8" t="s">
        <v>20</v>
      </c>
      <c r="I317" s="8" t="s">
        <v>1057</v>
      </c>
      <c r="J317" s="9">
        <v>2.69</v>
      </c>
      <c r="K317" s="8" t="s">
        <v>96</v>
      </c>
      <c r="L317" s="10" t="s">
        <v>822</v>
      </c>
      <c r="M317" s="10" t="s">
        <v>1058</v>
      </c>
      <c r="N317" s="10"/>
      <c r="O317" s="8">
        <v>60</v>
      </c>
      <c r="P317" s="8" t="s">
        <v>788</v>
      </c>
    </row>
    <row r="318" spans="1:16" ht="27" customHeight="1" x14ac:dyDescent="0.25">
      <c r="A318" s="4">
        <f t="shared" si="9"/>
        <v>315</v>
      </c>
      <c r="B318" s="8" t="s">
        <v>1099</v>
      </c>
      <c r="C318" s="5" t="str">
        <f t="shared" si="8"/>
        <v>Nguyễn Thị Thúy Nga</v>
      </c>
      <c r="D318" s="17" t="s">
        <v>1100</v>
      </c>
      <c r="E318" s="17" t="s">
        <v>1101</v>
      </c>
      <c r="F318" s="8" t="s">
        <v>1102</v>
      </c>
      <c r="G318" s="8" t="s">
        <v>128</v>
      </c>
      <c r="H318" s="8" t="s">
        <v>20</v>
      </c>
      <c r="I318" s="8" t="s">
        <v>1057</v>
      </c>
      <c r="J318" s="9">
        <v>3.16</v>
      </c>
      <c r="K318" s="8" t="s">
        <v>96</v>
      </c>
      <c r="L318" s="10" t="s">
        <v>822</v>
      </c>
      <c r="M318" s="10" t="s">
        <v>1058</v>
      </c>
      <c r="N318" s="10"/>
      <c r="O318" s="8">
        <v>60</v>
      </c>
      <c r="P318" s="8" t="s">
        <v>788</v>
      </c>
    </row>
    <row r="319" spans="1:16" ht="27" customHeight="1" x14ac:dyDescent="0.25">
      <c r="A319" s="4">
        <f t="shared" si="9"/>
        <v>316</v>
      </c>
      <c r="B319" s="8" t="s">
        <v>1103</v>
      </c>
      <c r="C319" s="5" t="str">
        <f t="shared" si="8"/>
        <v>Phí Thị Thy Ngân</v>
      </c>
      <c r="D319" s="17" t="s">
        <v>1104</v>
      </c>
      <c r="E319" s="17" t="s">
        <v>1105</v>
      </c>
      <c r="F319" s="8" t="s">
        <v>1106</v>
      </c>
      <c r="G319" s="8" t="s">
        <v>128</v>
      </c>
      <c r="H319" s="8" t="s">
        <v>20</v>
      </c>
      <c r="I319" s="8" t="s">
        <v>1057</v>
      </c>
      <c r="J319" s="9">
        <v>2.84</v>
      </c>
      <c r="K319" s="8" t="s">
        <v>96</v>
      </c>
      <c r="L319" s="10" t="s">
        <v>822</v>
      </c>
      <c r="M319" s="10" t="s">
        <v>1058</v>
      </c>
      <c r="N319" s="10"/>
      <c r="O319" s="8">
        <v>60</v>
      </c>
      <c r="P319" s="8" t="s">
        <v>788</v>
      </c>
    </row>
    <row r="320" spans="1:16" ht="27" customHeight="1" x14ac:dyDescent="0.25">
      <c r="A320" s="4">
        <f t="shared" si="9"/>
        <v>317</v>
      </c>
      <c r="B320" s="8" t="s">
        <v>1107</v>
      </c>
      <c r="C320" s="5" t="str">
        <f t="shared" si="8"/>
        <v>Nguyễn Thị Ánh Nguyệt</v>
      </c>
      <c r="D320" s="17" t="s">
        <v>1108</v>
      </c>
      <c r="E320" s="17" t="s">
        <v>973</v>
      </c>
      <c r="F320" s="8" t="s">
        <v>1109</v>
      </c>
      <c r="G320" s="8" t="s">
        <v>128</v>
      </c>
      <c r="H320" s="8" t="s">
        <v>20</v>
      </c>
      <c r="I320" s="8" t="s">
        <v>1057</v>
      </c>
      <c r="J320" s="9">
        <v>2.62</v>
      </c>
      <c r="K320" s="8" t="s">
        <v>96</v>
      </c>
      <c r="L320" s="10" t="s">
        <v>822</v>
      </c>
      <c r="M320" s="10" t="s">
        <v>1058</v>
      </c>
      <c r="N320" s="10"/>
      <c r="O320" s="8">
        <v>60</v>
      </c>
      <c r="P320" s="8" t="s">
        <v>788</v>
      </c>
    </row>
    <row r="321" spans="1:16" ht="27" customHeight="1" x14ac:dyDescent="0.25">
      <c r="A321" s="4">
        <f t="shared" si="9"/>
        <v>318</v>
      </c>
      <c r="B321" s="8" t="s">
        <v>1110</v>
      </c>
      <c r="C321" s="5" t="str">
        <f t="shared" si="8"/>
        <v>Vũ Thị Trang Nhung</v>
      </c>
      <c r="D321" s="17" t="s">
        <v>1111</v>
      </c>
      <c r="E321" s="17" t="s">
        <v>981</v>
      </c>
      <c r="F321" s="8" t="s">
        <v>1112</v>
      </c>
      <c r="G321" s="8" t="s">
        <v>128</v>
      </c>
      <c r="H321" s="8" t="s">
        <v>20</v>
      </c>
      <c r="I321" s="8" t="s">
        <v>1057</v>
      </c>
      <c r="J321" s="9">
        <v>2.71</v>
      </c>
      <c r="K321" s="8" t="s">
        <v>96</v>
      </c>
      <c r="L321" s="10" t="s">
        <v>822</v>
      </c>
      <c r="M321" s="10" t="s">
        <v>1058</v>
      </c>
      <c r="N321" s="10"/>
      <c r="O321" s="8">
        <v>60</v>
      </c>
      <c r="P321" s="8" t="s">
        <v>788</v>
      </c>
    </row>
    <row r="322" spans="1:16" ht="27" customHeight="1" x14ac:dyDescent="0.25">
      <c r="A322" s="4">
        <f t="shared" si="9"/>
        <v>319</v>
      </c>
      <c r="B322" s="8" t="s">
        <v>1113</v>
      </c>
      <c r="C322" s="5" t="str">
        <f t="shared" si="8"/>
        <v>Bạch Việt Trinh</v>
      </c>
      <c r="D322" s="17" t="s">
        <v>1114</v>
      </c>
      <c r="E322" s="17" t="s">
        <v>1115</v>
      </c>
      <c r="F322" s="8" t="s">
        <v>1116</v>
      </c>
      <c r="G322" s="8" t="s">
        <v>128</v>
      </c>
      <c r="H322" s="8" t="s">
        <v>20</v>
      </c>
      <c r="I322" s="8" t="s">
        <v>1057</v>
      </c>
      <c r="J322" s="9">
        <v>2.38</v>
      </c>
      <c r="K322" s="8" t="s">
        <v>62</v>
      </c>
      <c r="L322" s="10" t="s">
        <v>822</v>
      </c>
      <c r="M322" s="10" t="s">
        <v>1058</v>
      </c>
      <c r="N322" s="10"/>
      <c r="O322" s="8">
        <v>60</v>
      </c>
      <c r="P322" s="8" t="s">
        <v>788</v>
      </c>
    </row>
    <row r="323" spans="1:16" ht="27" customHeight="1" x14ac:dyDescent="0.25">
      <c r="A323" s="4">
        <f t="shared" si="9"/>
        <v>320</v>
      </c>
      <c r="B323" s="8" t="s">
        <v>1117</v>
      </c>
      <c r="C323" s="5" t="str">
        <f t="shared" si="8"/>
        <v>Nguyễn Thị Ánh Tuyết</v>
      </c>
      <c r="D323" s="17" t="s">
        <v>1108</v>
      </c>
      <c r="E323" s="17" t="s">
        <v>780</v>
      </c>
      <c r="F323" s="8" t="s">
        <v>1040</v>
      </c>
      <c r="G323" s="8" t="s">
        <v>128</v>
      </c>
      <c r="H323" s="8" t="s">
        <v>20</v>
      </c>
      <c r="I323" s="8" t="s">
        <v>1057</v>
      </c>
      <c r="J323" s="9">
        <v>2.98</v>
      </c>
      <c r="K323" s="8" t="s">
        <v>96</v>
      </c>
      <c r="L323" s="10" t="s">
        <v>822</v>
      </c>
      <c r="M323" s="10" t="s">
        <v>1058</v>
      </c>
      <c r="N323" s="10"/>
      <c r="O323" s="8">
        <v>60</v>
      </c>
      <c r="P323" s="8" t="s">
        <v>788</v>
      </c>
    </row>
    <row r="324" spans="1:16" ht="27" customHeight="1" x14ac:dyDescent="0.25">
      <c r="A324" s="4">
        <f t="shared" si="9"/>
        <v>321</v>
      </c>
      <c r="B324" s="8" t="s">
        <v>1118</v>
      </c>
      <c r="C324" s="5" t="str">
        <f t="shared" si="8"/>
        <v>Đỗ Hồng Yến</v>
      </c>
      <c r="D324" s="17" t="s">
        <v>1119</v>
      </c>
      <c r="E324" s="17" t="s">
        <v>346</v>
      </c>
      <c r="F324" s="8" t="s">
        <v>1120</v>
      </c>
      <c r="G324" s="8" t="s">
        <v>128</v>
      </c>
      <c r="H324" s="8" t="s">
        <v>20</v>
      </c>
      <c r="I324" s="8" t="s">
        <v>1057</v>
      </c>
      <c r="J324" s="9">
        <v>3.06</v>
      </c>
      <c r="K324" s="8" t="s">
        <v>96</v>
      </c>
      <c r="L324" s="10" t="s">
        <v>822</v>
      </c>
      <c r="M324" s="10" t="s">
        <v>1058</v>
      </c>
      <c r="N324" s="10"/>
      <c r="O324" s="8">
        <v>60</v>
      </c>
      <c r="P324" s="8" t="s">
        <v>788</v>
      </c>
    </row>
    <row r="325" spans="1:16" ht="27" customHeight="1" x14ac:dyDescent="0.25">
      <c r="A325" s="4">
        <f t="shared" si="9"/>
        <v>322</v>
      </c>
      <c r="B325" s="8" t="s">
        <v>1121</v>
      </c>
      <c r="C325" s="5" t="str">
        <f t="shared" ref="C325:C388" si="10">D325&amp;" "&amp;E325</f>
        <v>Vũ Thị Hải Yến</v>
      </c>
      <c r="D325" s="17" t="s">
        <v>1122</v>
      </c>
      <c r="E325" s="17" t="s">
        <v>346</v>
      </c>
      <c r="F325" s="8" t="s">
        <v>1123</v>
      </c>
      <c r="G325" s="8" t="s">
        <v>128</v>
      </c>
      <c r="H325" s="8" t="s">
        <v>20</v>
      </c>
      <c r="I325" s="8" t="s">
        <v>1057</v>
      </c>
      <c r="J325" s="9">
        <v>2.85</v>
      </c>
      <c r="K325" s="8" t="s">
        <v>96</v>
      </c>
      <c r="L325" s="10" t="s">
        <v>822</v>
      </c>
      <c r="M325" s="10" t="s">
        <v>1058</v>
      </c>
      <c r="N325" s="10"/>
      <c r="O325" s="8">
        <v>60</v>
      </c>
      <c r="P325" s="8" t="s">
        <v>788</v>
      </c>
    </row>
    <row r="326" spans="1:16" ht="27" customHeight="1" x14ac:dyDescent="0.25">
      <c r="A326" s="4">
        <f t="shared" ref="A326:A389" si="11">+A325+1</f>
        <v>323</v>
      </c>
      <c r="B326" s="8" t="s">
        <v>1124</v>
      </c>
      <c r="C326" s="5" t="str">
        <f t="shared" si="10"/>
        <v>Dương Quỳnh Anh</v>
      </c>
      <c r="D326" s="17" t="s">
        <v>1125</v>
      </c>
      <c r="E326" s="17" t="s">
        <v>211</v>
      </c>
      <c r="F326" s="8" t="s">
        <v>664</v>
      </c>
      <c r="G326" s="8" t="s">
        <v>128</v>
      </c>
      <c r="H326" s="8" t="s">
        <v>20</v>
      </c>
      <c r="I326" s="8" t="s">
        <v>1126</v>
      </c>
      <c r="J326" s="9">
        <v>2.57</v>
      </c>
      <c r="K326" s="8" t="s">
        <v>96</v>
      </c>
      <c r="L326" s="10" t="s">
        <v>822</v>
      </c>
      <c r="M326" s="10" t="s">
        <v>831</v>
      </c>
      <c r="N326" s="10"/>
      <c r="O326" s="8">
        <v>60</v>
      </c>
      <c r="P326" s="8" t="s">
        <v>788</v>
      </c>
    </row>
    <row r="327" spans="1:16" ht="27" customHeight="1" x14ac:dyDescent="0.25">
      <c r="A327" s="4">
        <f t="shared" si="11"/>
        <v>324</v>
      </c>
      <c r="B327" s="8" t="s">
        <v>1127</v>
      </c>
      <c r="C327" s="5" t="str">
        <f t="shared" si="10"/>
        <v>Hồ Phúc Anh</v>
      </c>
      <c r="D327" s="17" t="s">
        <v>1128</v>
      </c>
      <c r="E327" s="17" t="s">
        <v>211</v>
      </c>
      <c r="F327" s="8" t="s">
        <v>1129</v>
      </c>
      <c r="G327" s="8" t="s">
        <v>19</v>
      </c>
      <c r="H327" s="8" t="s">
        <v>1130</v>
      </c>
      <c r="I327" s="8" t="s">
        <v>1126</v>
      </c>
      <c r="J327" s="9">
        <v>2.48</v>
      </c>
      <c r="K327" s="8" t="s">
        <v>62</v>
      </c>
      <c r="L327" s="10" t="s">
        <v>822</v>
      </c>
      <c r="M327" s="10" t="s">
        <v>831</v>
      </c>
      <c r="N327" s="10"/>
      <c r="O327" s="8">
        <v>60</v>
      </c>
      <c r="P327" s="8" t="s">
        <v>788</v>
      </c>
    </row>
    <row r="328" spans="1:16" ht="27" customHeight="1" x14ac:dyDescent="0.25">
      <c r="A328" s="4">
        <f t="shared" si="11"/>
        <v>325</v>
      </c>
      <c r="B328" s="8" t="s">
        <v>1131</v>
      </c>
      <c r="C328" s="5" t="str">
        <f t="shared" si="10"/>
        <v>Lương Thị Vân Anh</v>
      </c>
      <c r="D328" s="17" t="s">
        <v>1132</v>
      </c>
      <c r="E328" s="17" t="s">
        <v>211</v>
      </c>
      <c r="F328" s="8" t="s">
        <v>1133</v>
      </c>
      <c r="G328" s="8" t="s">
        <v>128</v>
      </c>
      <c r="H328" s="8" t="s">
        <v>20</v>
      </c>
      <c r="I328" s="8" t="s">
        <v>1126</v>
      </c>
      <c r="J328" s="9">
        <v>2.5099999999999998</v>
      </c>
      <c r="K328" s="8" t="s">
        <v>96</v>
      </c>
      <c r="L328" s="10" t="s">
        <v>822</v>
      </c>
      <c r="M328" s="10" t="s">
        <v>831</v>
      </c>
      <c r="N328" s="10"/>
      <c r="O328" s="8">
        <v>60</v>
      </c>
      <c r="P328" s="8" t="s">
        <v>788</v>
      </c>
    </row>
    <row r="329" spans="1:16" ht="27" customHeight="1" x14ac:dyDescent="0.25">
      <c r="A329" s="4">
        <f t="shared" si="11"/>
        <v>326</v>
      </c>
      <c r="B329" s="8" t="s">
        <v>1134</v>
      </c>
      <c r="C329" s="5" t="str">
        <f t="shared" si="10"/>
        <v>Nguyễn Thị Phương Anh</v>
      </c>
      <c r="D329" s="17" t="s">
        <v>992</v>
      </c>
      <c r="E329" s="17" t="s">
        <v>211</v>
      </c>
      <c r="F329" s="8" t="s">
        <v>1135</v>
      </c>
      <c r="G329" s="8" t="s">
        <v>128</v>
      </c>
      <c r="H329" s="8" t="s">
        <v>20</v>
      </c>
      <c r="I329" s="8" t="s">
        <v>1126</v>
      </c>
      <c r="J329" s="9">
        <v>3.15</v>
      </c>
      <c r="K329" s="8" t="s">
        <v>96</v>
      </c>
      <c r="L329" s="10" t="s">
        <v>822</v>
      </c>
      <c r="M329" s="10" t="s">
        <v>831</v>
      </c>
      <c r="N329" s="10"/>
      <c r="O329" s="8">
        <v>60</v>
      </c>
      <c r="P329" s="8" t="s">
        <v>788</v>
      </c>
    </row>
    <row r="330" spans="1:16" ht="27" customHeight="1" x14ac:dyDescent="0.25">
      <c r="A330" s="4">
        <f t="shared" si="11"/>
        <v>327</v>
      </c>
      <c r="B330" s="8" t="s">
        <v>1136</v>
      </c>
      <c r="C330" s="5" t="str">
        <f t="shared" si="10"/>
        <v>Phạm Thị Bình</v>
      </c>
      <c r="D330" s="17" t="s">
        <v>258</v>
      </c>
      <c r="E330" s="17" t="s">
        <v>55</v>
      </c>
      <c r="F330" s="8" t="s">
        <v>976</v>
      </c>
      <c r="G330" s="8" t="s">
        <v>128</v>
      </c>
      <c r="H330" s="8" t="s">
        <v>20</v>
      </c>
      <c r="I330" s="8" t="s">
        <v>1126</v>
      </c>
      <c r="J330" s="9">
        <v>3.12</v>
      </c>
      <c r="K330" s="8" t="s">
        <v>96</v>
      </c>
      <c r="L330" s="10" t="s">
        <v>822</v>
      </c>
      <c r="M330" s="10" t="s">
        <v>831</v>
      </c>
      <c r="N330" s="10"/>
      <c r="O330" s="8">
        <v>60</v>
      </c>
      <c r="P330" s="8" t="s">
        <v>788</v>
      </c>
    </row>
    <row r="331" spans="1:16" ht="27" customHeight="1" x14ac:dyDescent="0.25">
      <c r="A331" s="4">
        <f t="shared" si="11"/>
        <v>328</v>
      </c>
      <c r="B331" s="8" t="s">
        <v>1137</v>
      </c>
      <c r="C331" s="5" t="str">
        <f t="shared" si="10"/>
        <v>Đỗ Thị Linh Chi</v>
      </c>
      <c r="D331" s="17" t="s">
        <v>1138</v>
      </c>
      <c r="E331" s="17" t="s">
        <v>942</v>
      </c>
      <c r="F331" s="8" t="s">
        <v>1139</v>
      </c>
      <c r="G331" s="8" t="s">
        <v>128</v>
      </c>
      <c r="H331" s="8" t="s">
        <v>20</v>
      </c>
      <c r="I331" s="8" t="s">
        <v>1126</v>
      </c>
      <c r="J331" s="9">
        <v>3.02</v>
      </c>
      <c r="K331" s="8" t="s">
        <v>96</v>
      </c>
      <c r="L331" s="10" t="s">
        <v>822</v>
      </c>
      <c r="M331" s="10" t="s">
        <v>831</v>
      </c>
      <c r="N331" s="10"/>
      <c r="O331" s="8">
        <v>60</v>
      </c>
      <c r="P331" s="8" t="s">
        <v>788</v>
      </c>
    </row>
    <row r="332" spans="1:16" ht="27" customHeight="1" x14ac:dyDescent="0.25">
      <c r="A332" s="4">
        <f t="shared" si="11"/>
        <v>329</v>
      </c>
      <c r="B332" s="8" t="s">
        <v>1140</v>
      </c>
      <c r="C332" s="5" t="str">
        <f t="shared" si="10"/>
        <v>Nguyễn Thế Công</v>
      </c>
      <c r="D332" s="17" t="s">
        <v>1141</v>
      </c>
      <c r="E332" s="17" t="s">
        <v>1142</v>
      </c>
      <c r="F332" s="8" t="s">
        <v>1143</v>
      </c>
      <c r="G332" s="8" t="s">
        <v>19</v>
      </c>
      <c r="H332" s="8" t="s">
        <v>20</v>
      </c>
      <c r="I332" s="8" t="s">
        <v>1126</v>
      </c>
      <c r="J332" s="9">
        <v>2.82</v>
      </c>
      <c r="K332" s="8" t="s">
        <v>96</v>
      </c>
      <c r="L332" s="10" t="s">
        <v>822</v>
      </c>
      <c r="M332" s="10" t="s">
        <v>831</v>
      </c>
      <c r="N332" s="10"/>
      <c r="O332" s="8">
        <v>60</v>
      </c>
      <c r="P332" s="8" t="s">
        <v>788</v>
      </c>
    </row>
    <row r="333" spans="1:16" ht="27" customHeight="1" x14ac:dyDescent="0.25">
      <c r="A333" s="4">
        <f t="shared" si="11"/>
        <v>330</v>
      </c>
      <c r="B333" s="8" t="s">
        <v>1144</v>
      </c>
      <c r="C333" s="5" t="str">
        <f t="shared" si="10"/>
        <v>Phan Thị Dung</v>
      </c>
      <c r="D333" s="17" t="s">
        <v>334</v>
      </c>
      <c r="E333" s="17" t="s">
        <v>751</v>
      </c>
      <c r="F333" s="8" t="s">
        <v>1145</v>
      </c>
      <c r="G333" s="8" t="s">
        <v>128</v>
      </c>
      <c r="H333" s="8" t="s">
        <v>20</v>
      </c>
      <c r="I333" s="8" t="s">
        <v>1126</v>
      </c>
      <c r="J333" s="9">
        <v>2.4</v>
      </c>
      <c r="K333" s="8" t="s">
        <v>62</v>
      </c>
      <c r="L333" s="10" t="s">
        <v>822</v>
      </c>
      <c r="M333" s="10" t="s">
        <v>831</v>
      </c>
      <c r="N333" s="10"/>
      <c r="O333" s="8">
        <v>60</v>
      </c>
      <c r="P333" s="8" t="s">
        <v>788</v>
      </c>
    </row>
    <row r="334" spans="1:16" ht="27" customHeight="1" x14ac:dyDescent="0.25">
      <c r="A334" s="4">
        <f t="shared" si="11"/>
        <v>331</v>
      </c>
      <c r="B334" s="8" t="s">
        <v>1146</v>
      </c>
      <c r="C334" s="5" t="str">
        <f t="shared" si="10"/>
        <v>Nguyễn Thị Duyên</v>
      </c>
      <c r="D334" s="17" t="s">
        <v>313</v>
      </c>
      <c r="E334" s="17" t="s">
        <v>1147</v>
      </c>
      <c r="F334" s="8" t="s">
        <v>420</v>
      </c>
      <c r="G334" s="8" t="s">
        <v>128</v>
      </c>
      <c r="H334" s="8" t="s">
        <v>20</v>
      </c>
      <c r="I334" s="8" t="s">
        <v>1126</v>
      </c>
      <c r="J334" s="9">
        <v>2.66</v>
      </c>
      <c r="K334" s="8" t="s">
        <v>96</v>
      </c>
      <c r="L334" s="10" t="s">
        <v>822</v>
      </c>
      <c r="M334" s="10" t="s">
        <v>831</v>
      </c>
      <c r="N334" s="10"/>
      <c r="O334" s="8">
        <v>60</v>
      </c>
      <c r="P334" s="8" t="s">
        <v>788</v>
      </c>
    </row>
    <row r="335" spans="1:16" ht="27" customHeight="1" x14ac:dyDescent="0.25">
      <c r="A335" s="4">
        <f t="shared" si="11"/>
        <v>332</v>
      </c>
      <c r="B335" s="8" t="s">
        <v>1148</v>
      </c>
      <c r="C335" s="5" t="str">
        <f t="shared" si="10"/>
        <v>Nguyễn Thị Duyên</v>
      </c>
      <c r="D335" s="17" t="s">
        <v>313</v>
      </c>
      <c r="E335" s="17" t="s">
        <v>1147</v>
      </c>
      <c r="F335" s="8" t="s">
        <v>1149</v>
      </c>
      <c r="G335" s="8" t="s">
        <v>128</v>
      </c>
      <c r="H335" s="8" t="s">
        <v>20</v>
      </c>
      <c r="I335" s="8" t="s">
        <v>1126</v>
      </c>
      <c r="J335" s="9">
        <v>2.79</v>
      </c>
      <c r="K335" s="8" t="s">
        <v>96</v>
      </c>
      <c r="L335" s="10" t="s">
        <v>822</v>
      </c>
      <c r="M335" s="10" t="s">
        <v>831</v>
      </c>
      <c r="N335" s="10"/>
      <c r="O335" s="8">
        <v>60</v>
      </c>
      <c r="P335" s="8" t="s">
        <v>788</v>
      </c>
    </row>
    <row r="336" spans="1:16" ht="27" customHeight="1" x14ac:dyDescent="0.25">
      <c r="A336" s="4">
        <f t="shared" si="11"/>
        <v>333</v>
      </c>
      <c r="B336" s="8" t="s">
        <v>1150</v>
      </c>
      <c r="C336" s="5" t="str">
        <f t="shared" si="10"/>
        <v>Nguyễn Thị Mỹ Duyên</v>
      </c>
      <c r="D336" s="17" t="s">
        <v>872</v>
      </c>
      <c r="E336" s="17" t="s">
        <v>1147</v>
      </c>
      <c r="F336" s="8" t="s">
        <v>1151</v>
      </c>
      <c r="G336" s="8" t="s">
        <v>128</v>
      </c>
      <c r="H336" s="8" t="s">
        <v>20</v>
      </c>
      <c r="I336" s="8" t="s">
        <v>1126</v>
      </c>
      <c r="J336" s="9">
        <v>2.4</v>
      </c>
      <c r="K336" s="8" t="s">
        <v>62</v>
      </c>
      <c r="L336" s="10" t="s">
        <v>822</v>
      </c>
      <c r="M336" s="10" t="s">
        <v>831</v>
      </c>
      <c r="N336" s="10"/>
      <c r="O336" s="8">
        <v>60</v>
      </c>
      <c r="P336" s="8" t="s">
        <v>788</v>
      </c>
    </row>
    <row r="337" spans="1:16" ht="27" customHeight="1" x14ac:dyDescent="0.25">
      <c r="A337" s="4">
        <f t="shared" si="11"/>
        <v>334</v>
      </c>
      <c r="B337" s="8" t="s">
        <v>1152</v>
      </c>
      <c r="C337" s="5" t="str">
        <f t="shared" si="10"/>
        <v>Vũ Thị Thu Hà</v>
      </c>
      <c r="D337" s="17" t="s">
        <v>1153</v>
      </c>
      <c r="E337" s="17" t="s">
        <v>839</v>
      </c>
      <c r="F337" s="8" t="s">
        <v>298</v>
      </c>
      <c r="G337" s="8" t="s">
        <v>128</v>
      </c>
      <c r="H337" s="8" t="s">
        <v>20</v>
      </c>
      <c r="I337" s="8" t="s">
        <v>1126</v>
      </c>
      <c r="J337" s="9">
        <v>2.77</v>
      </c>
      <c r="K337" s="8" t="s">
        <v>96</v>
      </c>
      <c r="L337" s="10" t="s">
        <v>822</v>
      </c>
      <c r="M337" s="10" t="s">
        <v>831</v>
      </c>
      <c r="N337" s="10"/>
      <c r="O337" s="8">
        <v>60</v>
      </c>
      <c r="P337" s="8" t="s">
        <v>788</v>
      </c>
    </row>
    <row r="338" spans="1:16" ht="27" customHeight="1" x14ac:dyDescent="0.25">
      <c r="A338" s="4">
        <f t="shared" si="11"/>
        <v>335</v>
      </c>
      <c r="B338" s="8" t="s">
        <v>1154</v>
      </c>
      <c r="C338" s="5" t="str">
        <f t="shared" si="10"/>
        <v>Lý Đức Hải</v>
      </c>
      <c r="D338" s="17" t="s">
        <v>1155</v>
      </c>
      <c r="E338" s="17" t="s">
        <v>60</v>
      </c>
      <c r="F338" s="8" t="s">
        <v>1156</v>
      </c>
      <c r="G338" s="8" t="s">
        <v>19</v>
      </c>
      <c r="H338" s="8" t="s">
        <v>20</v>
      </c>
      <c r="I338" s="8" t="s">
        <v>1126</v>
      </c>
      <c r="J338" s="9">
        <v>3.15</v>
      </c>
      <c r="K338" s="8" t="s">
        <v>96</v>
      </c>
      <c r="L338" s="10" t="s">
        <v>822</v>
      </c>
      <c r="M338" s="10" t="s">
        <v>831</v>
      </c>
      <c r="N338" s="10"/>
      <c r="O338" s="8">
        <v>60</v>
      </c>
      <c r="P338" s="8" t="s">
        <v>788</v>
      </c>
    </row>
    <row r="339" spans="1:16" ht="27" customHeight="1" x14ac:dyDescent="0.25">
      <c r="A339" s="4">
        <f t="shared" si="11"/>
        <v>336</v>
      </c>
      <c r="B339" s="8" t="s">
        <v>1157</v>
      </c>
      <c r="C339" s="5" t="str">
        <f t="shared" si="10"/>
        <v>Dương Thu Hằng</v>
      </c>
      <c r="D339" s="17" t="s">
        <v>1158</v>
      </c>
      <c r="E339" s="17" t="s">
        <v>765</v>
      </c>
      <c r="F339" s="8" t="s">
        <v>1159</v>
      </c>
      <c r="G339" s="8" t="s">
        <v>128</v>
      </c>
      <c r="H339" s="8" t="s">
        <v>20</v>
      </c>
      <c r="I339" s="8" t="s">
        <v>1126</v>
      </c>
      <c r="J339" s="9">
        <v>2.52</v>
      </c>
      <c r="K339" s="8" t="s">
        <v>96</v>
      </c>
      <c r="L339" s="10" t="s">
        <v>822</v>
      </c>
      <c r="M339" s="10" t="s">
        <v>831</v>
      </c>
      <c r="N339" s="10"/>
      <c r="O339" s="8">
        <v>60</v>
      </c>
      <c r="P339" s="8" t="s">
        <v>788</v>
      </c>
    </row>
    <row r="340" spans="1:16" ht="27" customHeight="1" x14ac:dyDescent="0.25">
      <c r="A340" s="4">
        <f t="shared" si="11"/>
        <v>337</v>
      </c>
      <c r="B340" s="8" t="s">
        <v>1160</v>
      </c>
      <c r="C340" s="5" t="str">
        <f t="shared" si="10"/>
        <v>Bì Thu Hiền</v>
      </c>
      <c r="D340" s="17" t="s">
        <v>1161</v>
      </c>
      <c r="E340" s="17" t="s">
        <v>310</v>
      </c>
      <c r="F340" s="8" t="s">
        <v>1162</v>
      </c>
      <c r="G340" s="8" t="s">
        <v>128</v>
      </c>
      <c r="H340" s="8" t="s">
        <v>20</v>
      </c>
      <c r="I340" s="8" t="s">
        <v>1126</v>
      </c>
      <c r="J340" s="9">
        <v>3.05</v>
      </c>
      <c r="K340" s="8" t="s">
        <v>96</v>
      </c>
      <c r="L340" s="10" t="s">
        <v>822</v>
      </c>
      <c r="M340" s="10" t="s">
        <v>831</v>
      </c>
      <c r="N340" s="10"/>
      <c r="O340" s="8">
        <v>60</v>
      </c>
      <c r="P340" s="8" t="s">
        <v>788</v>
      </c>
    </row>
    <row r="341" spans="1:16" ht="27" customHeight="1" x14ac:dyDescent="0.25">
      <c r="A341" s="4">
        <f t="shared" si="11"/>
        <v>338</v>
      </c>
      <c r="B341" s="8" t="s">
        <v>1163</v>
      </c>
      <c r="C341" s="5" t="str">
        <f t="shared" si="10"/>
        <v>Hồ Thị Thu Hiền</v>
      </c>
      <c r="D341" s="17" t="s">
        <v>1164</v>
      </c>
      <c r="E341" s="17" t="s">
        <v>310</v>
      </c>
      <c r="F341" s="8" t="s">
        <v>1165</v>
      </c>
      <c r="G341" s="8" t="s">
        <v>128</v>
      </c>
      <c r="H341" s="8" t="s">
        <v>20</v>
      </c>
      <c r="I341" s="8" t="s">
        <v>1126</v>
      </c>
      <c r="J341" s="9">
        <v>2.67</v>
      </c>
      <c r="K341" s="8" t="s">
        <v>96</v>
      </c>
      <c r="L341" s="10" t="s">
        <v>822</v>
      </c>
      <c r="M341" s="10" t="s">
        <v>831</v>
      </c>
      <c r="N341" s="10"/>
      <c r="O341" s="8">
        <v>60</v>
      </c>
      <c r="P341" s="8" t="s">
        <v>788</v>
      </c>
    </row>
    <row r="342" spans="1:16" ht="27" customHeight="1" x14ac:dyDescent="0.25">
      <c r="A342" s="4">
        <f t="shared" si="11"/>
        <v>339</v>
      </c>
      <c r="B342" s="8" t="s">
        <v>1166</v>
      </c>
      <c r="C342" s="5" t="str">
        <f t="shared" si="10"/>
        <v>Lê Thị Hiền</v>
      </c>
      <c r="D342" s="17" t="s">
        <v>1001</v>
      </c>
      <c r="E342" s="17" t="s">
        <v>310</v>
      </c>
      <c r="F342" s="8" t="s">
        <v>1167</v>
      </c>
      <c r="G342" s="8" t="s">
        <v>128</v>
      </c>
      <c r="H342" s="8" t="s">
        <v>20</v>
      </c>
      <c r="I342" s="8" t="s">
        <v>1126</v>
      </c>
      <c r="J342" s="9">
        <v>3.42</v>
      </c>
      <c r="K342" s="8" t="s">
        <v>323</v>
      </c>
      <c r="L342" s="10" t="s">
        <v>822</v>
      </c>
      <c r="M342" s="10" t="s">
        <v>831</v>
      </c>
      <c r="N342" s="10"/>
      <c r="O342" s="8">
        <v>60</v>
      </c>
      <c r="P342" s="8" t="s">
        <v>788</v>
      </c>
    </row>
    <row r="343" spans="1:16" ht="27" customHeight="1" x14ac:dyDescent="0.25">
      <c r="A343" s="4">
        <f t="shared" si="11"/>
        <v>340</v>
      </c>
      <c r="B343" s="8" t="s">
        <v>1168</v>
      </c>
      <c r="C343" s="5" t="str">
        <f t="shared" si="10"/>
        <v>Phạm Thị Thu Hiền</v>
      </c>
      <c r="D343" s="17" t="s">
        <v>1169</v>
      </c>
      <c r="E343" s="17" t="s">
        <v>310</v>
      </c>
      <c r="F343" s="8" t="s">
        <v>1170</v>
      </c>
      <c r="G343" s="8" t="s">
        <v>128</v>
      </c>
      <c r="H343" s="8" t="s">
        <v>20</v>
      </c>
      <c r="I343" s="8" t="s">
        <v>1126</v>
      </c>
      <c r="J343" s="9">
        <v>2.9</v>
      </c>
      <c r="K343" s="8" t="s">
        <v>96</v>
      </c>
      <c r="L343" s="10" t="s">
        <v>822</v>
      </c>
      <c r="M343" s="10" t="s">
        <v>831</v>
      </c>
      <c r="N343" s="10"/>
      <c r="O343" s="8">
        <v>60</v>
      </c>
      <c r="P343" s="8" t="s">
        <v>788</v>
      </c>
    </row>
    <row r="344" spans="1:16" ht="27" customHeight="1" x14ac:dyDescent="0.25">
      <c r="A344" s="4">
        <f t="shared" si="11"/>
        <v>341</v>
      </c>
      <c r="B344" s="8" t="s">
        <v>1171</v>
      </c>
      <c r="C344" s="5" t="str">
        <f t="shared" si="10"/>
        <v>Nguyễn Thị Hoà</v>
      </c>
      <c r="D344" s="17" t="s">
        <v>313</v>
      </c>
      <c r="E344" s="17" t="s">
        <v>1172</v>
      </c>
      <c r="F344" s="8" t="s">
        <v>1173</v>
      </c>
      <c r="G344" s="8" t="s">
        <v>128</v>
      </c>
      <c r="H344" s="8" t="s">
        <v>20</v>
      </c>
      <c r="I344" s="8" t="s">
        <v>1126</v>
      </c>
      <c r="J344" s="9">
        <v>3.24</v>
      </c>
      <c r="K344" s="8" t="s">
        <v>323</v>
      </c>
      <c r="L344" s="10" t="s">
        <v>822</v>
      </c>
      <c r="M344" s="10" t="s">
        <v>831</v>
      </c>
      <c r="N344" s="10"/>
      <c r="O344" s="8">
        <v>60</v>
      </c>
      <c r="P344" s="8" t="s">
        <v>788</v>
      </c>
    </row>
    <row r="345" spans="1:16" ht="27" customHeight="1" x14ac:dyDescent="0.25">
      <c r="A345" s="4">
        <f t="shared" si="11"/>
        <v>342</v>
      </c>
      <c r="B345" s="8" t="s">
        <v>1174</v>
      </c>
      <c r="C345" s="5" t="str">
        <f t="shared" si="10"/>
        <v>Vũ Thị Hoài</v>
      </c>
      <c r="D345" s="17" t="s">
        <v>854</v>
      </c>
      <c r="E345" s="17" t="s">
        <v>1175</v>
      </c>
      <c r="F345" s="8" t="s">
        <v>1176</v>
      </c>
      <c r="G345" s="8" t="s">
        <v>128</v>
      </c>
      <c r="H345" s="8" t="s">
        <v>20</v>
      </c>
      <c r="I345" s="8" t="s">
        <v>1126</v>
      </c>
      <c r="J345" s="9">
        <v>2.78</v>
      </c>
      <c r="K345" s="8" t="s">
        <v>96</v>
      </c>
      <c r="L345" s="10" t="s">
        <v>822</v>
      </c>
      <c r="M345" s="10" t="s">
        <v>831</v>
      </c>
      <c r="N345" s="10"/>
      <c r="O345" s="8">
        <v>60</v>
      </c>
      <c r="P345" s="8" t="s">
        <v>788</v>
      </c>
    </row>
    <row r="346" spans="1:16" ht="27" customHeight="1" x14ac:dyDescent="0.25">
      <c r="A346" s="4">
        <f t="shared" si="11"/>
        <v>343</v>
      </c>
      <c r="B346" s="8" t="s">
        <v>1177</v>
      </c>
      <c r="C346" s="5" t="str">
        <f t="shared" si="10"/>
        <v>Trương Thị Huế</v>
      </c>
      <c r="D346" s="17" t="s">
        <v>1178</v>
      </c>
      <c r="E346" s="17" t="s">
        <v>800</v>
      </c>
      <c r="F346" s="8" t="s">
        <v>1179</v>
      </c>
      <c r="G346" s="8" t="s">
        <v>128</v>
      </c>
      <c r="H346" s="8" t="s">
        <v>20</v>
      </c>
      <c r="I346" s="8" t="s">
        <v>1126</v>
      </c>
      <c r="J346" s="9">
        <v>2.94</v>
      </c>
      <c r="K346" s="8" t="s">
        <v>96</v>
      </c>
      <c r="L346" s="10" t="s">
        <v>822</v>
      </c>
      <c r="M346" s="10" t="s">
        <v>831</v>
      </c>
      <c r="N346" s="10"/>
      <c r="O346" s="8">
        <v>60</v>
      </c>
      <c r="P346" s="8" t="s">
        <v>788</v>
      </c>
    </row>
    <row r="347" spans="1:16" ht="27" customHeight="1" x14ac:dyDescent="0.25">
      <c r="A347" s="4">
        <f t="shared" si="11"/>
        <v>344</v>
      </c>
      <c r="B347" s="8" t="s">
        <v>1180</v>
      </c>
      <c r="C347" s="5" t="str">
        <f t="shared" si="10"/>
        <v>Phan Thu Hương</v>
      </c>
      <c r="D347" s="17" t="s">
        <v>1181</v>
      </c>
      <c r="E347" s="17" t="s">
        <v>126</v>
      </c>
      <c r="F347" s="8" t="s">
        <v>311</v>
      </c>
      <c r="G347" s="8" t="s">
        <v>128</v>
      </c>
      <c r="H347" s="8" t="s">
        <v>20</v>
      </c>
      <c r="I347" s="8" t="s">
        <v>1126</v>
      </c>
      <c r="J347" s="9">
        <v>2.36</v>
      </c>
      <c r="K347" s="8" t="s">
        <v>62</v>
      </c>
      <c r="L347" s="10" t="s">
        <v>822</v>
      </c>
      <c r="M347" s="10" t="s">
        <v>831</v>
      </c>
      <c r="N347" s="10"/>
      <c r="O347" s="8">
        <v>60</v>
      </c>
      <c r="P347" s="8" t="s">
        <v>788</v>
      </c>
    </row>
    <row r="348" spans="1:16" ht="27" customHeight="1" x14ac:dyDescent="0.25">
      <c r="A348" s="4">
        <f t="shared" si="11"/>
        <v>345</v>
      </c>
      <c r="B348" s="8" t="s">
        <v>1182</v>
      </c>
      <c r="C348" s="5" t="str">
        <f t="shared" si="10"/>
        <v>Phạm Khánh Huyền</v>
      </c>
      <c r="D348" s="17" t="s">
        <v>1183</v>
      </c>
      <c r="E348" s="17" t="s">
        <v>846</v>
      </c>
      <c r="F348" s="8" t="s">
        <v>1184</v>
      </c>
      <c r="G348" s="8" t="s">
        <v>128</v>
      </c>
      <c r="H348" s="8" t="s">
        <v>20</v>
      </c>
      <c r="I348" s="8" t="s">
        <v>1126</v>
      </c>
      <c r="J348" s="9">
        <v>2.86</v>
      </c>
      <c r="K348" s="8" t="s">
        <v>96</v>
      </c>
      <c r="L348" s="10" t="s">
        <v>822</v>
      </c>
      <c r="M348" s="10" t="s">
        <v>831</v>
      </c>
      <c r="N348" s="10"/>
      <c r="O348" s="8">
        <v>60</v>
      </c>
      <c r="P348" s="8" t="s">
        <v>788</v>
      </c>
    </row>
    <row r="349" spans="1:16" ht="27" customHeight="1" x14ac:dyDescent="0.25">
      <c r="A349" s="4">
        <f t="shared" si="11"/>
        <v>346</v>
      </c>
      <c r="B349" s="8" t="s">
        <v>1185</v>
      </c>
      <c r="C349" s="5" t="str">
        <f t="shared" si="10"/>
        <v>Phạm Thị Thu Huyền</v>
      </c>
      <c r="D349" s="17" t="s">
        <v>1169</v>
      </c>
      <c r="E349" s="17" t="s">
        <v>846</v>
      </c>
      <c r="F349" s="8" t="s">
        <v>1186</v>
      </c>
      <c r="G349" s="8" t="s">
        <v>128</v>
      </c>
      <c r="H349" s="8" t="s">
        <v>20</v>
      </c>
      <c r="I349" s="8" t="s">
        <v>1126</v>
      </c>
      <c r="J349" s="9">
        <v>2.52</v>
      </c>
      <c r="K349" s="8" t="s">
        <v>96</v>
      </c>
      <c r="L349" s="10" t="s">
        <v>822</v>
      </c>
      <c r="M349" s="10" t="s">
        <v>831</v>
      </c>
      <c r="N349" s="10"/>
      <c r="O349" s="8">
        <v>60</v>
      </c>
      <c r="P349" s="8" t="s">
        <v>788</v>
      </c>
    </row>
    <row r="350" spans="1:16" ht="27" customHeight="1" x14ac:dyDescent="0.25">
      <c r="A350" s="4">
        <f t="shared" si="11"/>
        <v>347</v>
      </c>
      <c r="B350" s="8" t="s">
        <v>1187</v>
      </c>
      <c r="C350" s="5" t="str">
        <f t="shared" si="10"/>
        <v>Phùng Kim Huyền</v>
      </c>
      <c r="D350" s="17" t="s">
        <v>1188</v>
      </c>
      <c r="E350" s="17" t="s">
        <v>846</v>
      </c>
      <c r="F350" s="8" t="s">
        <v>1189</v>
      </c>
      <c r="G350" s="8" t="s">
        <v>128</v>
      </c>
      <c r="H350" s="8" t="s">
        <v>20</v>
      </c>
      <c r="I350" s="8" t="s">
        <v>1126</v>
      </c>
      <c r="J350" s="9">
        <v>2.13</v>
      </c>
      <c r="K350" s="8" t="s">
        <v>22</v>
      </c>
      <c r="L350" s="10" t="s">
        <v>822</v>
      </c>
      <c r="M350" s="10" t="s">
        <v>831</v>
      </c>
      <c r="N350" s="10"/>
      <c r="O350" s="8">
        <v>60</v>
      </c>
      <c r="P350" s="8" t="s">
        <v>788</v>
      </c>
    </row>
    <row r="351" spans="1:16" ht="27" customHeight="1" x14ac:dyDescent="0.25">
      <c r="A351" s="4">
        <f t="shared" si="11"/>
        <v>348</v>
      </c>
      <c r="B351" s="8" t="s">
        <v>1190</v>
      </c>
      <c r="C351" s="5" t="str">
        <f t="shared" si="10"/>
        <v>Trần Duy Khánh</v>
      </c>
      <c r="D351" s="17" t="s">
        <v>1191</v>
      </c>
      <c r="E351" s="17" t="s">
        <v>571</v>
      </c>
      <c r="F351" s="8" t="s">
        <v>1192</v>
      </c>
      <c r="G351" s="8" t="s">
        <v>19</v>
      </c>
      <c r="H351" s="8" t="s">
        <v>20</v>
      </c>
      <c r="I351" s="8" t="s">
        <v>1126</v>
      </c>
      <c r="J351" s="9">
        <v>2.1800000000000002</v>
      </c>
      <c r="K351" s="8" t="s">
        <v>22</v>
      </c>
      <c r="L351" s="10" t="s">
        <v>822</v>
      </c>
      <c r="M351" s="10" t="s">
        <v>831</v>
      </c>
      <c r="N351" s="10"/>
      <c r="O351" s="8">
        <v>60</v>
      </c>
      <c r="P351" s="8" t="s">
        <v>788</v>
      </c>
    </row>
    <row r="352" spans="1:16" ht="27" customHeight="1" x14ac:dyDescent="0.25">
      <c r="A352" s="4">
        <f t="shared" si="11"/>
        <v>349</v>
      </c>
      <c r="B352" s="8" t="s">
        <v>1193</v>
      </c>
      <c r="C352" s="5" t="str">
        <f t="shared" si="10"/>
        <v>Mai Khánh Linh</v>
      </c>
      <c r="D352" s="17" t="s">
        <v>1194</v>
      </c>
      <c r="E352" s="17" t="s">
        <v>172</v>
      </c>
      <c r="F352" s="8" t="s">
        <v>1195</v>
      </c>
      <c r="G352" s="8" t="s">
        <v>128</v>
      </c>
      <c r="H352" s="8" t="s">
        <v>20</v>
      </c>
      <c r="I352" s="8" t="s">
        <v>1126</v>
      </c>
      <c r="J352" s="9">
        <v>2.75</v>
      </c>
      <c r="K352" s="8" t="s">
        <v>96</v>
      </c>
      <c r="L352" s="10" t="s">
        <v>822</v>
      </c>
      <c r="M352" s="10" t="s">
        <v>831</v>
      </c>
      <c r="N352" s="10"/>
      <c r="O352" s="8">
        <v>60</v>
      </c>
      <c r="P352" s="8" t="s">
        <v>788</v>
      </c>
    </row>
    <row r="353" spans="1:16" ht="27" customHeight="1" x14ac:dyDescent="0.25">
      <c r="A353" s="4">
        <f t="shared" si="11"/>
        <v>350</v>
      </c>
      <c r="B353" s="8" t="s">
        <v>1196</v>
      </c>
      <c r="C353" s="5" t="str">
        <f t="shared" si="10"/>
        <v>Nguyễn Thị Diệu Linh</v>
      </c>
      <c r="D353" s="17" t="s">
        <v>1087</v>
      </c>
      <c r="E353" s="17" t="s">
        <v>172</v>
      </c>
      <c r="F353" s="8" t="s">
        <v>1112</v>
      </c>
      <c r="G353" s="8" t="s">
        <v>128</v>
      </c>
      <c r="H353" s="8" t="s">
        <v>20</v>
      </c>
      <c r="I353" s="8" t="s">
        <v>1126</v>
      </c>
      <c r="J353" s="9">
        <v>3.16</v>
      </c>
      <c r="K353" s="8" t="s">
        <v>96</v>
      </c>
      <c r="L353" s="10" t="s">
        <v>822</v>
      </c>
      <c r="M353" s="10" t="s">
        <v>831</v>
      </c>
      <c r="N353" s="10"/>
      <c r="O353" s="8">
        <v>60</v>
      </c>
      <c r="P353" s="8" t="s">
        <v>788</v>
      </c>
    </row>
    <row r="354" spans="1:16" ht="27" customHeight="1" x14ac:dyDescent="0.25">
      <c r="A354" s="4">
        <f t="shared" si="11"/>
        <v>351</v>
      </c>
      <c r="B354" s="8" t="s">
        <v>1197</v>
      </c>
      <c r="C354" s="5" t="str">
        <f t="shared" si="10"/>
        <v>Trịnh Diệu Linh</v>
      </c>
      <c r="D354" s="17" t="s">
        <v>1198</v>
      </c>
      <c r="E354" s="17" t="s">
        <v>172</v>
      </c>
      <c r="F354" s="8" t="s">
        <v>435</v>
      </c>
      <c r="G354" s="8" t="s">
        <v>128</v>
      </c>
      <c r="H354" s="8" t="s">
        <v>20</v>
      </c>
      <c r="I354" s="8" t="s">
        <v>1126</v>
      </c>
      <c r="J354" s="9">
        <v>2.71</v>
      </c>
      <c r="K354" s="8" t="s">
        <v>96</v>
      </c>
      <c r="L354" s="10" t="s">
        <v>822</v>
      </c>
      <c r="M354" s="10" t="s">
        <v>831</v>
      </c>
      <c r="N354" s="10"/>
      <c r="O354" s="8">
        <v>60</v>
      </c>
      <c r="P354" s="8" t="s">
        <v>788</v>
      </c>
    </row>
    <row r="355" spans="1:16" ht="27" customHeight="1" x14ac:dyDescent="0.25">
      <c r="A355" s="4">
        <f t="shared" si="11"/>
        <v>352</v>
      </c>
      <c r="B355" s="8" t="s">
        <v>1199</v>
      </c>
      <c r="C355" s="5" t="str">
        <f t="shared" si="10"/>
        <v>Nguyễn Thị Hương Ly</v>
      </c>
      <c r="D355" s="17" t="s">
        <v>1200</v>
      </c>
      <c r="E355" s="17" t="s">
        <v>1094</v>
      </c>
      <c r="F355" s="8" t="s">
        <v>1201</v>
      </c>
      <c r="G355" s="8" t="s">
        <v>128</v>
      </c>
      <c r="H355" s="8" t="s">
        <v>20</v>
      </c>
      <c r="I355" s="8" t="s">
        <v>1126</v>
      </c>
      <c r="J355" s="9">
        <v>2.83</v>
      </c>
      <c r="K355" s="8" t="s">
        <v>96</v>
      </c>
      <c r="L355" s="10" t="s">
        <v>822</v>
      </c>
      <c r="M355" s="10" t="s">
        <v>831</v>
      </c>
      <c r="N355" s="10"/>
      <c r="O355" s="8">
        <v>60</v>
      </c>
      <c r="P355" s="8" t="s">
        <v>788</v>
      </c>
    </row>
    <row r="356" spans="1:16" ht="27" customHeight="1" x14ac:dyDescent="0.25">
      <c r="A356" s="4">
        <f t="shared" si="11"/>
        <v>353</v>
      </c>
      <c r="B356" s="8" t="s">
        <v>1202</v>
      </c>
      <c r="C356" s="5" t="str">
        <f t="shared" si="10"/>
        <v>Văn Thị Quỳnh Mai</v>
      </c>
      <c r="D356" s="17" t="s">
        <v>1203</v>
      </c>
      <c r="E356" s="17" t="s">
        <v>577</v>
      </c>
      <c r="F356" s="8" t="s">
        <v>1116</v>
      </c>
      <c r="G356" s="8" t="s">
        <v>128</v>
      </c>
      <c r="H356" s="8" t="s">
        <v>20</v>
      </c>
      <c r="I356" s="8" t="s">
        <v>1126</v>
      </c>
      <c r="J356" s="9">
        <v>2.61</v>
      </c>
      <c r="K356" s="8" t="s">
        <v>96</v>
      </c>
      <c r="L356" s="10" t="s">
        <v>822</v>
      </c>
      <c r="M356" s="10" t="s">
        <v>831</v>
      </c>
      <c r="N356" s="10"/>
      <c r="O356" s="8">
        <v>60</v>
      </c>
      <c r="P356" s="8" t="s">
        <v>788</v>
      </c>
    </row>
    <row r="357" spans="1:16" ht="27" customHeight="1" x14ac:dyDescent="0.25">
      <c r="A357" s="4">
        <f t="shared" si="11"/>
        <v>354</v>
      </c>
      <c r="B357" s="8" t="s">
        <v>1204</v>
      </c>
      <c r="C357" s="5" t="str">
        <f t="shared" si="10"/>
        <v>Lê Hồng Ngọc</v>
      </c>
      <c r="D357" s="17" t="s">
        <v>708</v>
      </c>
      <c r="E357" s="17" t="s">
        <v>615</v>
      </c>
      <c r="F357" s="8" t="s">
        <v>1205</v>
      </c>
      <c r="G357" s="8" t="s">
        <v>128</v>
      </c>
      <c r="H357" s="8" t="s">
        <v>20</v>
      </c>
      <c r="I357" s="8" t="s">
        <v>1126</v>
      </c>
      <c r="J357" s="9">
        <v>3.23</v>
      </c>
      <c r="K357" s="8" t="s">
        <v>323</v>
      </c>
      <c r="L357" s="10" t="s">
        <v>822</v>
      </c>
      <c r="M357" s="10" t="s">
        <v>831</v>
      </c>
      <c r="N357" s="10"/>
      <c r="O357" s="8">
        <v>60</v>
      </c>
      <c r="P357" s="8" t="s">
        <v>788</v>
      </c>
    </row>
    <row r="358" spans="1:16" ht="27" customHeight="1" x14ac:dyDescent="0.25">
      <c r="A358" s="4">
        <f t="shared" si="11"/>
        <v>355</v>
      </c>
      <c r="B358" s="8" t="s">
        <v>1206</v>
      </c>
      <c r="C358" s="5" t="str">
        <f t="shared" si="10"/>
        <v>Nguyễn Thị Bích Ngọc</v>
      </c>
      <c r="D358" s="17" t="s">
        <v>864</v>
      </c>
      <c r="E358" s="17" t="s">
        <v>615</v>
      </c>
      <c r="F358" s="8" t="s">
        <v>1184</v>
      </c>
      <c r="G358" s="8" t="s">
        <v>128</v>
      </c>
      <c r="H358" s="8" t="s">
        <v>20</v>
      </c>
      <c r="I358" s="8" t="s">
        <v>1126</v>
      </c>
      <c r="J358" s="9">
        <v>3.42</v>
      </c>
      <c r="K358" s="8" t="s">
        <v>323</v>
      </c>
      <c r="L358" s="10" t="s">
        <v>822</v>
      </c>
      <c r="M358" s="10" t="s">
        <v>831</v>
      </c>
      <c r="N358" s="10"/>
      <c r="O358" s="8">
        <v>60</v>
      </c>
      <c r="P358" s="8" t="s">
        <v>788</v>
      </c>
    </row>
    <row r="359" spans="1:16" ht="27" customHeight="1" x14ac:dyDescent="0.25">
      <c r="A359" s="4">
        <f t="shared" si="11"/>
        <v>356</v>
      </c>
      <c r="B359" s="8" t="s">
        <v>1207</v>
      </c>
      <c r="C359" s="5" t="str">
        <f t="shared" si="10"/>
        <v>Đinh Phương Thảo</v>
      </c>
      <c r="D359" s="17" t="s">
        <v>1208</v>
      </c>
      <c r="E359" s="17" t="s">
        <v>777</v>
      </c>
      <c r="F359" s="8" t="s">
        <v>1209</v>
      </c>
      <c r="G359" s="8" t="s">
        <v>128</v>
      </c>
      <c r="H359" s="8" t="s">
        <v>20</v>
      </c>
      <c r="I359" s="8" t="s">
        <v>1126</v>
      </c>
      <c r="J359" s="9">
        <v>2.2799999999999998</v>
      </c>
      <c r="K359" s="8" t="s">
        <v>22</v>
      </c>
      <c r="L359" s="10" t="s">
        <v>822</v>
      </c>
      <c r="M359" s="10" t="s">
        <v>831</v>
      </c>
      <c r="N359" s="10"/>
      <c r="O359" s="8">
        <v>60</v>
      </c>
      <c r="P359" s="8" t="s">
        <v>788</v>
      </c>
    </row>
    <row r="360" spans="1:16" ht="27" customHeight="1" x14ac:dyDescent="0.25">
      <c r="A360" s="4">
        <f t="shared" si="11"/>
        <v>357</v>
      </c>
      <c r="B360" s="8" t="s">
        <v>1210</v>
      </c>
      <c r="C360" s="5" t="str">
        <f t="shared" si="10"/>
        <v>Nguyễn Thị Phương Thảo</v>
      </c>
      <c r="D360" s="17" t="s">
        <v>992</v>
      </c>
      <c r="E360" s="17" t="s">
        <v>777</v>
      </c>
      <c r="F360" s="8" t="s">
        <v>1211</v>
      </c>
      <c r="G360" s="8" t="s">
        <v>128</v>
      </c>
      <c r="H360" s="8" t="s">
        <v>20</v>
      </c>
      <c r="I360" s="8" t="s">
        <v>1126</v>
      </c>
      <c r="J360" s="9">
        <v>2.44</v>
      </c>
      <c r="K360" s="8" t="s">
        <v>62</v>
      </c>
      <c r="L360" s="10" t="s">
        <v>822</v>
      </c>
      <c r="M360" s="10" t="s">
        <v>831</v>
      </c>
      <c r="N360" s="10"/>
      <c r="O360" s="8">
        <v>60</v>
      </c>
      <c r="P360" s="8" t="s">
        <v>788</v>
      </c>
    </row>
    <row r="361" spans="1:16" ht="27" customHeight="1" x14ac:dyDescent="0.25">
      <c r="A361" s="4">
        <f t="shared" si="11"/>
        <v>358</v>
      </c>
      <c r="B361" s="8" t="s">
        <v>1212</v>
      </c>
      <c r="C361" s="5" t="str">
        <f t="shared" si="10"/>
        <v>Nguyễn Thị Thương</v>
      </c>
      <c r="D361" s="17" t="s">
        <v>313</v>
      </c>
      <c r="E361" s="17" t="s">
        <v>1002</v>
      </c>
      <c r="F361" s="8" t="s">
        <v>1213</v>
      </c>
      <c r="G361" s="8" t="s">
        <v>128</v>
      </c>
      <c r="H361" s="8" t="s">
        <v>20</v>
      </c>
      <c r="I361" s="8" t="s">
        <v>1126</v>
      </c>
      <c r="J361" s="9">
        <v>3.25</v>
      </c>
      <c r="K361" s="8" t="s">
        <v>323</v>
      </c>
      <c r="L361" s="10" t="s">
        <v>822</v>
      </c>
      <c r="M361" s="10" t="s">
        <v>831</v>
      </c>
      <c r="N361" s="10"/>
      <c r="O361" s="8">
        <v>60</v>
      </c>
      <c r="P361" s="8" t="s">
        <v>788</v>
      </c>
    </row>
    <row r="362" spans="1:16" ht="27" customHeight="1" x14ac:dyDescent="0.25">
      <c r="A362" s="4">
        <f t="shared" si="11"/>
        <v>359</v>
      </c>
      <c r="B362" s="8" t="s">
        <v>1214</v>
      </c>
      <c r="C362" s="5" t="str">
        <f t="shared" si="10"/>
        <v>Lê Huyền Trang</v>
      </c>
      <c r="D362" s="17" t="s">
        <v>1215</v>
      </c>
      <c r="E362" s="17" t="s">
        <v>339</v>
      </c>
      <c r="F362" s="8" t="s">
        <v>1216</v>
      </c>
      <c r="G362" s="8" t="s">
        <v>128</v>
      </c>
      <c r="H362" s="8" t="s">
        <v>20</v>
      </c>
      <c r="I362" s="8" t="s">
        <v>1126</v>
      </c>
      <c r="J362" s="9">
        <v>3.27</v>
      </c>
      <c r="K362" s="8" t="s">
        <v>323</v>
      </c>
      <c r="L362" s="10" t="s">
        <v>822</v>
      </c>
      <c r="M362" s="10" t="s">
        <v>831</v>
      </c>
      <c r="N362" s="10"/>
      <c r="O362" s="8">
        <v>60</v>
      </c>
      <c r="P362" s="8" t="s">
        <v>788</v>
      </c>
    </row>
    <row r="363" spans="1:16" ht="27" customHeight="1" x14ac:dyDescent="0.25">
      <c r="A363" s="4">
        <f t="shared" si="11"/>
        <v>360</v>
      </c>
      <c r="B363" s="8" t="s">
        <v>1217</v>
      </c>
      <c r="C363" s="5" t="str">
        <f t="shared" si="10"/>
        <v>Lưu Thị Trang</v>
      </c>
      <c r="D363" s="17" t="s">
        <v>1218</v>
      </c>
      <c r="E363" s="17" t="s">
        <v>339</v>
      </c>
      <c r="F363" s="8" t="s">
        <v>1219</v>
      </c>
      <c r="G363" s="8" t="s">
        <v>128</v>
      </c>
      <c r="H363" s="8" t="s">
        <v>20</v>
      </c>
      <c r="I363" s="8" t="s">
        <v>1126</v>
      </c>
      <c r="J363" s="9">
        <v>2.72</v>
      </c>
      <c r="K363" s="8" t="s">
        <v>96</v>
      </c>
      <c r="L363" s="10" t="s">
        <v>822</v>
      </c>
      <c r="M363" s="10" t="s">
        <v>831</v>
      </c>
      <c r="N363" s="10"/>
      <c r="O363" s="8">
        <v>60</v>
      </c>
      <c r="P363" s="8" t="s">
        <v>788</v>
      </c>
    </row>
    <row r="364" spans="1:16" ht="27" customHeight="1" x14ac:dyDescent="0.25">
      <c r="A364" s="4">
        <f t="shared" si="11"/>
        <v>361</v>
      </c>
      <c r="B364" s="8" t="s">
        <v>1220</v>
      </c>
      <c r="C364" s="5" t="str">
        <f t="shared" si="10"/>
        <v>Nguyễn Phương Trang</v>
      </c>
      <c r="D364" s="17" t="s">
        <v>907</v>
      </c>
      <c r="E364" s="17" t="s">
        <v>339</v>
      </c>
      <c r="F364" s="8" t="s">
        <v>1221</v>
      </c>
      <c r="G364" s="8" t="s">
        <v>128</v>
      </c>
      <c r="H364" s="8" t="s">
        <v>20</v>
      </c>
      <c r="I364" s="8" t="s">
        <v>1126</v>
      </c>
      <c r="J364" s="9">
        <v>2.2599999999999998</v>
      </c>
      <c r="K364" s="8" t="s">
        <v>22</v>
      </c>
      <c r="L364" s="10" t="s">
        <v>822</v>
      </c>
      <c r="M364" s="10" t="s">
        <v>831</v>
      </c>
      <c r="N364" s="10"/>
      <c r="O364" s="8">
        <v>60</v>
      </c>
      <c r="P364" s="8" t="s">
        <v>788</v>
      </c>
    </row>
    <row r="365" spans="1:16" ht="27" customHeight="1" x14ac:dyDescent="0.25">
      <c r="A365" s="4">
        <f t="shared" si="11"/>
        <v>362</v>
      </c>
      <c r="B365" s="8" t="s">
        <v>1222</v>
      </c>
      <c r="C365" s="5" t="str">
        <f t="shared" si="10"/>
        <v>Phạm Thị Thu Trang</v>
      </c>
      <c r="D365" s="17" t="s">
        <v>1169</v>
      </c>
      <c r="E365" s="17" t="s">
        <v>339</v>
      </c>
      <c r="F365" s="8" t="s">
        <v>1223</v>
      </c>
      <c r="G365" s="8" t="s">
        <v>128</v>
      </c>
      <c r="H365" s="8" t="s">
        <v>20</v>
      </c>
      <c r="I365" s="8" t="s">
        <v>1126</v>
      </c>
      <c r="J365" s="9">
        <v>2.85</v>
      </c>
      <c r="K365" s="8" t="s">
        <v>96</v>
      </c>
      <c r="L365" s="10" t="s">
        <v>822</v>
      </c>
      <c r="M365" s="10" t="s">
        <v>831</v>
      </c>
      <c r="N365" s="10"/>
      <c r="O365" s="8">
        <v>60</v>
      </c>
      <c r="P365" s="8" t="s">
        <v>788</v>
      </c>
    </row>
    <row r="366" spans="1:16" ht="27" customHeight="1" x14ac:dyDescent="0.25">
      <c r="A366" s="4">
        <f t="shared" si="11"/>
        <v>363</v>
      </c>
      <c r="B366" s="8" t="s">
        <v>1224</v>
      </c>
      <c r="C366" s="5" t="str">
        <f t="shared" si="10"/>
        <v>Nguyễn Thị Hoàng Yến</v>
      </c>
      <c r="D366" s="17" t="s">
        <v>1225</v>
      </c>
      <c r="E366" s="17" t="s">
        <v>346</v>
      </c>
      <c r="F366" s="8" t="s">
        <v>1226</v>
      </c>
      <c r="G366" s="8" t="s">
        <v>128</v>
      </c>
      <c r="H366" s="8" t="s">
        <v>20</v>
      </c>
      <c r="I366" s="8" t="s">
        <v>1126</v>
      </c>
      <c r="J366" s="9">
        <v>3.02</v>
      </c>
      <c r="K366" s="8" t="s">
        <v>96</v>
      </c>
      <c r="L366" s="10" t="s">
        <v>822</v>
      </c>
      <c r="M366" s="10" t="s">
        <v>831</v>
      </c>
      <c r="N366" s="10"/>
      <c r="O366" s="8">
        <v>60</v>
      </c>
      <c r="P366" s="8" t="s">
        <v>788</v>
      </c>
    </row>
    <row r="367" spans="1:16" ht="27" customHeight="1" x14ac:dyDescent="0.25">
      <c r="A367" s="4">
        <f t="shared" si="11"/>
        <v>364</v>
      </c>
      <c r="B367" s="8" t="s">
        <v>1227</v>
      </c>
      <c r="C367" s="5" t="str">
        <f t="shared" si="10"/>
        <v>Ngô Thị Thanh Dung</v>
      </c>
      <c r="D367" s="17" t="s">
        <v>1228</v>
      </c>
      <c r="E367" s="17" t="s">
        <v>751</v>
      </c>
      <c r="F367" s="8" t="s">
        <v>1229</v>
      </c>
      <c r="G367" s="8" t="s">
        <v>128</v>
      </c>
      <c r="H367" s="8" t="s">
        <v>20</v>
      </c>
      <c r="I367" s="8" t="s">
        <v>1230</v>
      </c>
      <c r="J367" s="9">
        <v>3</v>
      </c>
      <c r="K367" s="8" t="s">
        <v>96</v>
      </c>
      <c r="L367" s="10" t="s">
        <v>786</v>
      </c>
      <c r="M367" s="10" t="s">
        <v>131</v>
      </c>
      <c r="N367" s="10"/>
      <c r="O367" s="8">
        <v>60</v>
      </c>
      <c r="P367" s="8" t="s">
        <v>788</v>
      </c>
    </row>
    <row r="368" spans="1:16" ht="27" customHeight="1" x14ac:dyDescent="0.25">
      <c r="A368" s="4">
        <f t="shared" si="11"/>
        <v>365</v>
      </c>
      <c r="B368" s="8" t="s">
        <v>1231</v>
      </c>
      <c r="C368" s="5" t="str">
        <f t="shared" si="10"/>
        <v>Đặng Thị Hảo</v>
      </c>
      <c r="D368" s="17" t="s">
        <v>1232</v>
      </c>
      <c r="E368" s="17" t="s">
        <v>873</v>
      </c>
      <c r="F368" s="8" t="s">
        <v>1021</v>
      </c>
      <c r="G368" s="8" t="s">
        <v>128</v>
      </c>
      <c r="H368" s="8" t="s">
        <v>20</v>
      </c>
      <c r="I368" s="8" t="s">
        <v>1230</v>
      </c>
      <c r="J368" s="9">
        <v>3.13</v>
      </c>
      <c r="K368" s="8" t="s">
        <v>96</v>
      </c>
      <c r="L368" s="10" t="s">
        <v>786</v>
      </c>
      <c r="M368" s="10" t="s">
        <v>131</v>
      </c>
      <c r="N368" s="10"/>
      <c r="O368" s="8">
        <v>60</v>
      </c>
      <c r="P368" s="8" t="s">
        <v>788</v>
      </c>
    </row>
    <row r="369" spans="1:16" ht="27" customHeight="1" x14ac:dyDescent="0.25">
      <c r="A369" s="4">
        <f t="shared" si="11"/>
        <v>366</v>
      </c>
      <c r="B369" s="8" t="s">
        <v>1233</v>
      </c>
      <c r="C369" s="5" t="str">
        <f t="shared" si="10"/>
        <v>Nguyễn Việt Hoàn</v>
      </c>
      <c r="D369" s="17" t="s">
        <v>349</v>
      </c>
      <c r="E369" s="17" t="s">
        <v>1234</v>
      </c>
      <c r="F369" s="8" t="s">
        <v>1235</v>
      </c>
      <c r="G369" s="8" t="s">
        <v>19</v>
      </c>
      <c r="H369" s="8" t="s">
        <v>20</v>
      </c>
      <c r="I369" s="8" t="s">
        <v>1230</v>
      </c>
      <c r="J369" s="9">
        <v>2.6</v>
      </c>
      <c r="K369" s="8" t="s">
        <v>96</v>
      </c>
      <c r="L369" s="10" t="s">
        <v>786</v>
      </c>
      <c r="M369" s="10" t="s">
        <v>131</v>
      </c>
      <c r="N369" s="10"/>
      <c r="O369" s="8">
        <v>60</v>
      </c>
      <c r="P369" s="8" t="s">
        <v>788</v>
      </c>
    </row>
    <row r="370" spans="1:16" ht="27" customHeight="1" x14ac:dyDescent="0.25">
      <c r="A370" s="4">
        <f t="shared" si="11"/>
        <v>367</v>
      </c>
      <c r="B370" s="8" t="s">
        <v>1236</v>
      </c>
      <c r="C370" s="5" t="str">
        <f t="shared" si="10"/>
        <v>Nguyễn Hải Long</v>
      </c>
      <c r="D370" s="17" t="s">
        <v>671</v>
      </c>
      <c r="E370" s="17" t="s">
        <v>318</v>
      </c>
      <c r="F370" s="8" t="s">
        <v>969</v>
      </c>
      <c r="G370" s="8" t="s">
        <v>19</v>
      </c>
      <c r="H370" s="8" t="s">
        <v>20</v>
      </c>
      <c r="I370" s="8" t="s">
        <v>1230</v>
      </c>
      <c r="J370" s="9">
        <v>2.17</v>
      </c>
      <c r="K370" s="8" t="s">
        <v>22</v>
      </c>
      <c r="L370" s="10" t="s">
        <v>786</v>
      </c>
      <c r="M370" s="10" t="s">
        <v>131</v>
      </c>
      <c r="N370" s="10"/>
      <c r="O370" s="8">
        <v>60</v>
      </c>
      <c r="P370" s="8" t="s">
        <v>788</v>
      </c>
    </row>
    <row r="371" spans="1:16" ht="27" customHeight="1" x14ac:dyDescent="0.25">
      <c r="A371" s="4">
        <f t="shared" si="11"/>
        <v>368</v>
      </c>
      <c r="B371" s="8" t="s">
        <v>1237</v>
      </c>
      <c r="C371" s="5" t="str">
        <f t="shared" si="10"/>
        <v>Đỗ Thanh Mai</v>
      </c>
      <c r="D371" s="17" t="s">
        <v>1238</v>
      </c>
      <c r="E371" s="17" t="s">
        <v>577</v>
      </c>
      <c r="F371" s="8" t="s">
        <v>1239</v>
      </c>
      <c r="G371" s="8" t="s">
        <v>128</v>
      </c>
      <c r="H371" s="8" t="s">
        <v>20</v>
      </c>
      <c r="I371" s="8" t="s">
        <v>1230</v>
      </c>
      <c r="J371" s="9">
        <v>2.59</v>
      </c>
      <c r="K371" s="8" t="s">
        <v>96</v>
      </c>
      <c r="L371" s="10" t="s">
        <v>786</v>
      </c>
      <c r="M371" s="10" t="s">
        <v>131</v>
      </c>
      <c r="N371" s="10"/>
      <c r="O371" s="8">
        <v>60</v>
      </c>
      <c r="P371" s="8" t="s">
        <v>788</v>
      </c>
    </row>
    <row r="372" spans="1:16" ht="27" customHeight="1" x14ac:dyDescent="0.25">
      <c r="A372" s="4">
        <f t="shared" si="11"/>
        <v>369</v>
      </c>
      <c r="B372" s="8" t="s">
        <v>1240</v>
      </c>
      <c r="C372" s="5" t="str">
        <f t="shared" si="10"/>
        <v>Lê Thị Minh</v>
      </c>
      <c r="D372" s="17" t="s">
        <v>1001</v>
      </c>
      <c r="E372" s="17" t="s">
        <v>38</v>
      </c>
      <c r="F372" s="8" t="s">
        <v>964</v>
      </c>
      <c r="G372" s="8" t="s">
        <v>128</v>
      </c>
      <c r="H372" s="8" t="s">
        <v>20</v>
      </c>
      <c r="I372" s="8" t="s">
        <v>1230</v>
      </c>
      <c r="J372" s="9">
        <v>2.65</v>
      </c>
      <c r="K372" s="8" t="s">
        <v>96</v>
      </c>
      <c r="L372" s="10" t="s">
        <v>786</v>
      </c>
      <c r="M372" s="10" t="s">
        <v>131</v>
      </c>
      <c r="N372" s="10"/>
      <c r="O372" s="8">
        <v>60</v>
      </c>
      <c r="P372" s="8" t="s">
        <v>788</v>
      </c>
    </row>
    <row r="373" spans="1:16" ht="27" customHeight="1" x14ac:dyDescent="0.25">
      <c r="A373" s="4">
        <f t="shared" si="11"/>
        <v>370</v>
      </c>
      <c r="B373" s="8" t="s">
        <v>1241</v>
      </c>
      <c r="C373" s="5" t="str">
        <f t="shared" si="10"/>
        <v>Nguyễn Thị Nhung</v>
      </c>
      <c r="D373" s="17" t="s">
        <v>313</v>
      </c>
      <c r="E373" s="17" t="s">
        <v>981</v>
      </c>
      <c r="F373" s="8" t="s">
        <v>1080</v>
      </c>
      <c r="G373" s="8" t="s">
        <v>128</v>
      </c>
      <c r="H373" s="8" t="s">
        <v>20</v>
      </c>
      <c r="I373" s="8" t="s">
        <v>1230</v>
      </c>
      <c r="J373" s="9">
        <v>2.84</v>
      </c>
      <c r="K373" s="8" t="s">
        <v>96</v>
      </c>
      <c r="L373" s="10" t="s">
        <v>786</v>
      </c>
      <c r="M373" s="10" t="s">
        <v>131</v>
      </c>
      <c r="N373" s="10"/>
      <c r="O373" s="8">
        <v>60</v>
      </c>
      <c r="P373" s="8" t="s">
        <v>788</v>
      </c>
    </row>
    <row r="374" spans="1:16" ht="27" customHeight="1" x14ac:dyDescent="0.25">
      <c r="A374" s="4">
        <f t="shared" si="11"/>
        <v>371</v>
      </c>
      <c r="B374" s="8" t="s">
        <v>1242</v>
      </c>
      <c r="C374" s="5" t="str">
        <f t="shared" si="10"/>
        <v>Đoàn Thị Oanh</v>
      </c>
      <c r="D374" s="17" t="s">
        <v>1243</v>
      </c>
      <c r="E374" s="17" t="s">
        <v>1244</v>
      </c>
      <c r="F374" s="8" t="s">
        <v>1245</v>
      </c>
      <c r="G374" s="8" t="s">
        <v>128</v>
      </c>
      <c r="H374" s="8" t="s">
        <v>20</v>
      </c>
      <c r="I374" s="8" t="s">
        <v>1230</v>
      </c>
      <c r="J374" s="9">
        <v>2.48</v>
      </c>
      <c r="K374" s="8" t="s">
        <v>62</v>
      </c>
      <c r="L374" s="10" t="s">
        <v>786</v>
      </c>
      <c r="M374" s="10" t="s">
        <v>131</v>
      </c>
      <c r="N374" s="10"/>
      <c r="O374" s="8">
        <v>60</v>
      </c>
      <c r="P374" s="8" t="s">
        <v>788</v>
      </c>
    </row>
    <row r="375" spans="1:16" ht="27" customHeight="1" x14ac:dyDescent="0.25">
      <c r="A375" s="4">
        <f t="shared" si="11"/>
        <v>372</v>
      </c>
      <c r="B375" s="8" t="s">
        <v>1246</v>
      </c>
      <c r="C375" s="5" t="str">
        <f t="shared" si="10"/>
        <v>Lê Hà Phương</v>
      </c>
      <c r="D375" s="17" t="s">
        <v>1247</v>
      </c>
      <c r="E375" s="17" t="s">
        <v>194</v>
      </c>
      <c r="F375" s="8" t="s">
        <v>1248</v>
      </c>
      <c r="G375" s="8" t="s">
        <v>128</v>
      </c>
      <c r="H375" s="8" t="s">
        <v>20</v>
      </c>
      <c r="I375" s="8" t="s">
        <v>1230</v>
      </c>
      <c r="J375" s="9">
        <v>2.46</v>
      </c>
      <c r="K375" s="8" t="s">
        <v>62</v>
      </c>
      <c r="L375" s="10" t="s">
        <v>786</v>
      </c>
      <c r="M375" s="10" t="s">
        <v>131</v>
      </c>
      <c r="N375" s="10"/>
      <c r="O375" s="8">
        <v>60</v>
      </c>
      <c r="P375" s="8" t="s">
        <v>788</v>
      </c>
    </row>
    <row r="376" spans="1:16" ht="27" customHeight="1" x14ac:dyDescent="0.25">
      <c r="A376" s="4">
        <f t="shared" si="11"/>
        <v>373</v>
      </c>
      <c r="B376" s="8" t="s">
        <v>1249</v>
      </c>
      <c r="C376" s="5" t="str">
        <f t="shared" si="10"/>
        <v>Nguyễn Thị Quỳnh</v>
      </c>
      <c r="D376" s="17" t="s">
        <v>1250</v>
      </c>
      <c r="E376" s="17" t="s">
        <v>1251</v>
      </c>
      <c r="F376" s="8" t="s">
        <v>1252</v>
      </c>
      <c r="G376" s="8" t="s">
        <v>128</v>
      </c>
      <c r="H376" s="8" t="s">
        <v>20</v>
      </c>
      <c r="I376" s="8" t="s">
        <v>1230</v>
      </c>
      <c r="J376" s="9">
        <v>2.83</v>
      </c>
      <c r="K376" s="8" t="s">
        <v>96</v>
      </c>
      <c r="L376" s="10" t="s">
        <v>786</v>
      </c>
      <c r="M376" s="10" t="s">
        <v>131</v>
      </c>
      <c r="N376" s="10"/>
      <c r="O376" s="8">
        <v>60</v>
      </c>
      <c r="P376" s="8" t="s">
        <v>788</v>
      </c>
    </row>
    <row r="377" spans="1:16" ht="27" customHeight="1" x14ac:dyDescent="0.25">
      <c r="A377" s="4">
        <f t="shared" si="11"/>
        <v>374</v>
      </c>
      <c r="B377" s="8" t="s">
        <v>1253</v>
      </c>
      <c r="C377" s="5" t="str">
        <f t="shared" si="10"/>
        <v>Trần Phương Thảo</v>
      </c>
      <c r="D377" s="17" t="s">
        <v>1254</v>
      </c>
      <c r="E377" s="17" t="s">
        <v>777</v>
      </c>
      <c r="F377" s="8" t="s">
        <v>1255</v>
      </c>
      <c r="G377" s="8" t="s">
        <v>128</v>
      </c>
      <c r="H377" s="8" t="s">
        <v>20</v>
      </c>
      <c r="I377" s="8" t="s">
        <v>1230</v>
      </c>
      <c r="J377" s="9">
        <v>2.86</v>
      </c>
      <c r="K377" s="8" t="s">
        <v>96</v>
      </c>
      <c r="L377" s="10" t="s">
        <v>786</v>
      </c>
      <c r="M377" s="10" t="s">
        <v>131</v>
      </c>
      <c r="N377" s="10"/>
      <c r="O377" s="8">
        <v>60</v>
      </c>
      <c r="P377" s="8" t="s">
        <v>788</v>
      </c>
    </row>
    <row r="378" spans="1:16" ht="27" customHeight="1" x14ac:dyDescent="0.25">
      <c r="A378" s="4">
        <f t="shared" si="11"/>
        <v>375</v>
      </c>
      <c r="B378" s="8" t="s">
        <v>1256</v>
      </c>
      <c r="C378" s="5" t="str">
        <f t="shared" si="10"/>
        <v>Tạ Thị Toàn</v>
      </c>
      <c r="D378" s="17" t="s">
        <v>1257</v>
      </c>
      <c r="E378" s="17" t="s">
        <v>741</v>
      </c>
      <c r="F378" s="8" t="s">
        <v>1226</v>
      </c>
      <c r="G378" s="8" t="s">
        <v>128</v>
      </c>
      <c r="H378" s="8" t="s">
        <v>20</v>
      </c>
      <c r="I378" s="8" t="s">
        <v>1230</v>
      </c>
      <c r="J378" s="9">
        <v>3.5</v>
      </c>
      <c r="K378" s="8" t="s">
        <v>323</v>
      </c>
      <c r="L378" s="10" t="s">
        <v>786</v>
      </c>
      <c r="M378" s="10" t="s">
        <v>131</v>
      </c>
      <c r="N378" s="10"/>
      <c r="O378" s="8">
        <v>60</v>
      </c>
      <c r="P378" s="8" t="s">
        <v>788</v>
      </c>
    </row>
    <row r="379" spans="1:16" ht="27" customHeight="1" x14ac:dyDescent="0.25">
      <c r="A379" s="4">
        <f t="shared" si="11"/>
        <v>376</v>
      </c>
      <c r="B379" s="8" t="s">
        <v>1258</v>
      </c>
      <c r="C379" s="5" t="str">
        <f t="shared" si="10"/>
        <v>Nguyễn Phương Anh</v>
      </c>
      <c r="D379" s="17" t="s">
        <v>907</v>
      </c>
      <c r="E379" s="17" t="s">
        <v>211</v>
      </c>
      <c r="F379" s="8" t="s">
        <v>934</v>
      </c>
      <c r="G379" s="8" t="s">
        <v>128</v>
      </c>
      <c r="H379" s="8" t="s">
        <v>20</v>
      </c>
      <c r="I379" s="8" t="s">
        <v>1259</v>
      </c>
      <c r="J379" s="9">
        <v>2.74</v>
      </c>
      <c r="K379" s="8" t="s">
        <v>96</v>
      </c>
      <c r="L379" s="10" t="s">
        <v>786</v>
      </c>
      <c r="M379" s="10" t="s">
        <v>131</v>
      </c>
      <c r="N379" s="10"/>
      <c r="O379" s="8">
        <v>60</v>
      </c>
      <c r="P379" s="8" t="s">
        <v>788</v>
      </c>
    </row>
    <row r="380" spans="1:16" ht="27" customHeight="1" x14ac:dyDescent="0.25">
      <c r="A380" s="4">
        <f t="shared" si="11"/>
        <v>377</v>
      </c>
      <c r="B380" s="8" t="s">
        <v>1260</v>
      </c>
      <c r="C380" s="5" t="str">
        <f t="shared" si="10"/>
        <v>Nguyễn Quỳnh Anh</v>
      </c>
      <c r="D380" s="17" t="s">
        <v>1261</v>
      </c>
      <c r="E380" s="17" t="s">
        <v>211</v>
      </c>
      <c r="F380" s="8" t="s">
        <v>960</v>
      </c>
      <c r="G380" s="8" t="s">
        <v>128</v>
      </c>
      <c r="H380" s="8" t="s">
        <v>20</v>
      </c>
      <c r="I380" s="8" t="s">
        <v>1259</v>
      </c>
      <c r="J380" s="9">
        <v>2.68</v>
      </c>
      <c r="K380" s="8" t="s">
        <v>96</v>
      </c>
      <c r="L380" s="10" t="s">
        <v>786</v>
      </c>
      <c r="M380" s="10" t="s">
        <v>131</v>
      </c>
      <c r="N380" s="10"/>
      <c r="O380" s="8">
        <v>60</v>
      </c>
      <c r="P380" s="8" t="s">
        <v>788</v>
      </c>
    </row>
    <row r="381" spans="1:16" ht="27" customHeight="1" x14ac:dyDescent="0.25">
      <c r="A381" s="4">
        <f t="shared" si="11"/>
        <v>378</v>
      </c>
      <c r="B381" s="8" t="s">
        <v>1262</v>
      </c>
      <c r="C381" s="5" t="str">
        <f t="shared" si="10"/>
        <v>Nguyễn Thị Vân Anh</v>
      </c>
      <c r="D381" s="17" t="s">
        <v>1263</v>
      </c>
      <c r="E381" s="17" t="s">
        <v>211</v>
      </c>
      <c r="F381" s="8" t="s">
        <v>319</v>
      </c>
      <c r="G381" s="8" t="s">
        <v>128</v>
      </c>
      <c r="H381" s="8" t="s">
        <v>20</v>
      </c>
      <c r="I381" s="8" t="s">
        <v>1259</v>
      </c>
      <c r="J381" s="9">
        <v>2.5099999999999998</v>
      </c>
      <c r="K381" s="8" t="s">
        <v>96</v>
      </c>
      <c r="L381" s="10" t="s">
        <v>786</v>
      </c>
      <c r="M381" s="10" t="s">
        <v>131</v>
      </c>
      <c r="N381" s="10"/>
      <c r="O381" s="8">
        <v>60</v>
      </c>
      <c r="P381" s="8" t="s">
        <v>788</v>
      </c>
    </row>
    <row r="382" spans="1:16" ht="27" customHeight="1" x14ac:dyDescent="0.25">
      <c r="A382" s="4">
        <f t="shared" si="11"/>
        <v>379</v>
      </c>
      <c r="B382" s="8" t="s">
        <v>1264</v>
      </c>
      <c r="C382" s="5" t="str">
        <f t="shared" si="10"/>
        <v>Nguyễn Thị Ngọc Ánh</v>
      </c>
      <c r="D382" s="17" t="s">
        <v>639</v>
      </c>
      <c r="E382" s="17" t="s">
        <v>1055</v>
      </c>
      <c r="F382" s="8" t="s">
        <v>1265</v>
      </c>
      <c r="G382" s="8" t="s">
        <v>128</v>
      </c>
      <c r="H382" s="8" t="s">
        <v>20</v>
      </c>
      <c r="I382" s="8" t="s">
        <v>1259</v>
      </c>
      <c r="J382" s="9">
        <v>2.79</v>
      </c>
      <c r="K382" s="8" t="s">
        <v>96</v>
      </c>
      <c r="L382" s="10" t="s">
        <v>786</v>
      </c>
      <c r="M382" s="10" t="s">
        <v>131</v>
      </c>
      <c r="N382" s="10"/>
      <c r="O382" s="8">
        <v>60</v>
      </c>
      <c r="P382" s="8" t="s">
        <v>788</v>
      </c>
    </row>
    <row r="383" spans="1:16" ht="27" customHeight="1" x14ac:dyDescent="0.25">
      <c r="A383" s="4">
        <f t="shared" si="11"/>
        <v>380</v>
      </c>
      <c r="B383" s="8" t="s">
        <v>1266</v>
      </c>
      <c r="C383" s="5" t="str">
        <f t="shared" si="10"/>
        <v>Nguyễn Thị Ngọc Châm</v>
      </c>
      <c r="D383" s="17" t="s">
        <v>639</v>
      </c>
      <c r="E383" s="17" t="s">
        <v>1267</v>
      </c>
      <c r="F383" s="8" t="s">
        <v>303</v>
      </c>
      <c r="G383" s="8" t="s">
        <v>128</v>
      </c>
      <c r="H383" s="8" t="s">
        <v>20</v>
      </c>
      <c r="I383" s="8" t="s">
        <v>1259</v>
      </c>
      <c r="J383" s="9">
        <v>2.69</v>
      </c>
      <c r="K383" s="8" t="s">
        <v>96</v>
      </c>
      <c r="L383" s="10" t="s">
        <v>786</v>
      </c>
      <c r="M383" s="10" t="s">
        <v>131</v>
      </c>
      <c r="N383" s="10"/>
      <c r="O383" s="8">
        <v>60</v>
      </c>
      <c r="P383" s="8" t="s">
        <v>788</v>
      </c>
    </row>
    <row r="384" spans="1:16" ht="27" customHeight="1" x14ac:dyDescent="0.25">
      <c r="A384" s="4">
        <f t="shared" si="11"/>
        <v>381</v>
      </c>
      <c r="B384" s="8" t="s">
        <v>1268</v>
      </c>
      <c r="C384" s="5" t="str">
        <f t="shared" si="10"/>
        <v>Nguyễn Thị Chinh</v>
      </c>
      <c r="D384" s="17" t="s">
        <v>313</v>
      </c>
      <c r="E384" s="17" t="s">
        <v>354</v>
      </c>
      <c r="F384" s="8" t="s">
        <v>1269</v>
      </c>
      <c r="G384" s="8" t="s">
        <v>128</v>
      </c>
      <c r="H384" s="8" t="s">
        <v>20</v>
      </c>
      <c r="I384" s="8" t="s">
        <v>1259</v>
      </c>
      <c r="J384" s="9">
        <v>2.54</v>
      </c>
      <c r="K384" s="8" t="s">
        <v>96</v>
      </c>
      <c r="L384" s="10" t="s">
        <v>786</v>
      </c>
      <c r="M384" s="10" t="s">
        <v>131</v>
      </c>
      <c r="N384" s="10"/>
      <c r="O384" s="8">
        <v>60</v>
      </c>
      <c r="P384" s="8" t="s">
        <v>788</v>
      </c>
    </row>
    <row r="385" spans="1:16" ht="27" customHeight="1" x14ac:dyDescent="0.25">
      <c r="A385" s="4">
        <f t="shared" si="11"/>
        <v>382</v>
      </c>
      <c r="B385" s="8" t="s">
        <v>1270</v>
      </c>
      <c r="C385" s="5" t="str">
        <f t="shared" si="10"/>
        <v>Nguyễn Thị Dung</v>
      </c>
      <c r="D385" s="17" t="s">
        <v>313</v>
      </c>
      <c r="E385" s="17" t="s">
        <v>751</v>
      </c>
      <c r="F385" s="8" t="s">
        <v>989</v>
      </c>
      <c r="G385" s="8" t="s">
        <v>128</v>
      </c>
      <c r="H385" s="8" t="s">
        <v>20</v>
      </c>
      <c r="I385" s="8" t="s">
        <v>1259</v>
      </c>
      <c r="J385" s="9">
        <v>2.91</v>
      </c>
      <c r="K385" s="8" t="s">
        <v>96</v>
      </c>
      <c r="L385" s="10" t="s">
        <v>786</v>
      </c>
      <c r="M385" s="10" t="s">
        <v>131</v>
      </c>
      <c r="N385" s="10"/>
      <c r="O385" s="8">
        <v>60</v>
      </c>
      <c r="P385" s="8" t="s">
        <v>788</v>
      </c>
    </row>
    <row r="386" spans="1:16" ht="27" customHeight="1" x14ac:dyDescent="0.25">
      <c r="A386" s="4">
        <f t="shared" si="11"/>
        <v>383</v>
      </c>
      <c r="B386" s="8" t="s">
        <v>1271</v>
      </c>
      <c r="C386" s="5" t="str">
        <f t="shared" si="10"/>
        <v>Đỗ Hương Giang</v>
      </c>
      <c r="D386" s="17" t="s">
        <v>1272</v>
      </c>
      <c r="E386" s="17" t="s">
        <v>99</v>
      </c>
      <c r="F386" s="8" t="s">
        <v>1116</v>
      </c>
      <c r="G386" s="8" t="s">
        <v>128</v>
      </c>
      <c r="H386" s="8" t="s">
        <v>20</v>
      </c>
      <c r="I386" s="8" t="s">
        <v>1259</v>
      </c>
      <c r="J386" s="9">
        <v>2.73</v>
      </c>
      <c r="K386" s="8" t="s">
        <v>96</v>
      </c>
      <c r="L386" s="10" t="s">
        <v>786</v>
      </c>
      <c r="M386" s="10" t="s">
        <v>131</v>
      </c>
      <c r="N386" s="10"/>
      <c r="O386" s="8">
        <v>60</v>
      </c>
      <c r="P386" s="8" t="s">
        <v>788</v>
      </c>
    </row>
    <row r="387" spans="1:16" ht="27" customHeight="1" x14ac:dyDescent="0.25">
      <c r="A387" s="4">
        <f t="shared" si="11"/>
        <v>384</v>
      </c>
      <c r="B387" s="8" t="s">
        <v>1273</v>
      </c>
      <c r="C387" s="5" t="str">
        <f t="shared" si="10"/>
        <v>Phạm Thị Giang</v>
      </c>
      <c r="D387" s="17" t="s">
        <v>258</v>
      </c>
      <c r="E387" s="17" t="s">
        <v>99</v>
      </c>
      <c r="F387" s="8" t="s">
        <v>1274</v>
      </c>
      <c r="G387" s="8" t="s">
        <v>128</v>
      </c>
      <c r="H387" s="8" t="s">
        <v>20</v>
      </c>
      <c r="I387" s="8" t="s">
        <v>1259</v>
      </c>
      <c r="J387" s="9">
        <v>2.97</v>
      </c>
      <c r="K387" s="8" t="s">
        <v>96</v>
      </c>
      <c r="L387" s="10" t="s">
        <v>786</v>
      </c>
      <c r="M387" s="10" t="s">
        <v>131</v>
      </c>
      <c r="N387" s="10"/>
      <c r="O387" s="8">
        <v>60</v>
      </c>
      <c r="P387" s="8" t="s">
        <v>788</v>
      </c>
    </row>
    <row r="388" spans="1:16" ht="27" customHeight="1" x14ac:dyDescent="0.25">
      <c r="A388" s="4">
        <f t="shared" si="11"/>
        <v>385</v>
      </c>
      <c r="B388" s="8" t="s">
        <v>1275</v>
      </c>
      <c r="C388" s="5" t="str">
        <f t="shared" si="10"/>
        <v>Trần Thị Thanh Hải</v>
      </c>
      <c r="D388" s="17" t="s">
        <v>1276</v>
      </c>
      <c r="E388" s="17" t="s">
        <v>60</v>
      </c>
      <c r="F388" s="8" t="s">
        <v>1277</v>
      </c>
      <c r="G388" s="8" t="s">
        <v>128</v>
      </c>
      <c r="H388" s="8" t="s">
        <v>20</v>
      </c>
      <c r="I388" s="8" t="s">
        <v>1259</v>
      </c>
      <c r="J388" s="9">
        <v>3.01</v>
      </c>
      <c r="K388" s="8" t="s">
        <v>96</v>
      </c>
      <c r="L388" s="10" t="s">
        <v>786</v>
      </c>
      <c r="M388" s="10" t="s">
        <v>131</v>
      </c>
      <c r="N388" s="10"/>
      <c r="O388" s="8">
        <v>60</v>
      </c>
      <c r="P388" s="8" t="s">
        <v>788</v>
      </c>
    </row>
    <row r="389" spans="1:16" ht="27" customHeight="1" x14ac:dyDescent="0.25">
      <c r="A389" s="4">
        <f t="shared" si="11"/>
        <v>386</v>
      </c>
      <c r="B389" s="8" t="s">
        <v>1278</v>
      </c>
      <c r="C389" s="5" t="str">
        <f t="shared" ref="C389:C452" si="12">D389&amp;" "&amp;E389</f>
        <v>Đỗ Thị Hằng</v>
      </c>
      <c r="D389" s="17" t="s">
        <v>328</v>
      </c>
      <c r="E389" s="17" t="s">
        <v>765</v>
      </c>
      <c r="F389" s="8" t="s">
        <v>1279</v>
      </c>
      <c r="G389" s="8" t="s">
        <v>128</v>
      </c>
      <c r="H389" s="8" t="s">
        <v>20</v>
      </c>
      <c r="I389" s="8" t="s">
        <v>1259</v>
      </c>
      <c r="J389" s="9">
        <v>2.44</v>
      </c>
      <c r="K389" s="8" t="s">
        <v>62</v>
      </c>
      <c r="L389" s="10" t="s">
        <v>786</v>
      </c>
      <c r="M389" s="10" t="s">
        <v>131</v>
      </c>
      <c r="N389" s="10"/>
      <c r="O389" s="8">
        <v>60</v>
      </c>
      <c r="P389" s="8" t="s">
        <v>788</v>
      </c>
    </row>
    <row r="390" spans="1:16" ht="27" customHeight="1" x14ac:dyDescent="0.25">
      <c r="A390" s="4">
        <f t="shared" ref="A390:A453" si="13">+A389+1</f>
        <v>387</v>
      </c>
      <c r="B390" s="8" t="s">
        <v>1280</v>
      </c>
      <c r="C390" s="5" t="str">
        <f t="shared" si="12"/>
        <v>Nguyễn Thu Hằng</v>
      </c>
      <c r="D390" s="17" t="s">
        <v>995</v>
      </c>
      <c r="E390" s="17" t="s">
        <v>765</v>
      </c>
      <c r="F390" s="8" t="s">
        <v>1135</v>
      </c>
      <c r="G390" s="8" t="s">
        <v>128</v>
      </c>
      <c r="H390" s="8" t="s">
        <v>20</v>
      </c>
      <c r="I390" s="8" t="s">
        <v>1259</v>
      </c>
      <c r="J390" s="9">
        <v>2.75</v>
      </c>
      <c r="K390" s="8" t="s">
        <v>96</v>
      </c>
      <c r="L390" s="10" t="s">
        <v>786</v>
      </c>
      <c r="M390" s="10" t="s">
        <v>131</v>
      </c>
      <c r="N390" s="10"/>
      <c r="O390" s="8">
        <v>60</v>
      </c>
      <c r="P390" s="8" t="s">
        <v>788</v>
      </c>
    </row>
    <row r="391" spans="1:16" ht="27" customHeight="1" x14ac:dyDescent="0.25">
      <c r="A391" s="4">
        <f t="shared" si="13"/>
        <v>388</v>
      </c>
      <c r="B391" s="8" t="s">
        <v>1281</v>
      </c>
      <c r="C391" s="5" t="str">
        <f t="shared" si="12"/>
        <v>Tô Thị Hằng</v>
      </c>
      <c r="D391" s="17" t="s">
        <v>1282</v>
      </c>
      <c r="E391" s="17" t="s">
        <v>765</v>
      </c>
      <c r="F391" s="8" t="s">
        <v>1034</v>
      </c>
      <c r="G391" s="8" t="s">
        <v>128</v>
      </c>
      <c r="H391" s="8" t="s">
        <v>20</v>
      </c>
      <c r="I391" s="8" t="s">
        <v>1259</v>
      </c>
      <c r="J391" s="9">
        <v>2.98</v>
      </c>
      <c r="K391" s="8" t="s">
        <v>96</v>
      </c>
      <c r="L391" s="10" t="s">
        <v>786</v>
      </c>
      <c r="M391" s="10" t="s">
        <v>131</v>
      </c>
      <c r="N391" s="10"/>
      <c r="O391" s="8">
        <v>60</v>
      </c>
      <c r="P391" s="8" t="s">
        <v>788</v>
      </c>
    </row>
    <row r="392" spans="1:16" ht="27" customHeight="1" x14ac:dyDescent="0.25">
      <c r="A392" s="4">
        <f t="shared" si="13"/>
        <v>389</v>
      </c>
      <c r="B392" s="8" t="s">
        <v>1283</v>
      </c>
      <c r="C392" s="5" t="str">
        <f t="shared" si="12"/>
        <v>Bùi Thị Thu Hiền</v>
      </c>
      <c r="D392" s="17" t="s">
        <v>1284</v>
      </c>
      <c r="E392" s="17" t="s">
        <v>310</v>
      </c>
      <c r="F392" s="8" t="s">
        <v>1145</v>
      </c>
      <c r="G392" s="8" t="s">
        <v>128</v>
      </c>
      <c r="H392" s="8" t="s">
        <v>20</v>
      </c>
      <c r="I392" s="8" t="s">
        <v>1259</v>
      </c>
      <c r="J392" s="9">
        <v>2.97</v>
      </c>
      <c r="K392" s="8" t="s">
        <v>96</v>
      </c>
      <c r="L392" s="10" t="s">
        <v>786</v>
      </c>
      <c r="M392" s="10" t="s">
        <v>131</v>
      </c>
      <c r="N392" s="10"/>
      <c r="O392" s="8">
        <v>60</v>
      </c>
      <c r="P392" s="8" t="s">
        <v>788</v>
      </c>
    </row>
    <row r="393" spans="1:16" ht="27" customHeight="1" x14ac:dyDescent="0.25">
      <c r="A393" s="4">
        <f t="shared" si="13"/>
        <v>390</v>
      </c>
      <c r="B393" s="8" t="s">
        <v>1285</v>
      </c>
      <c r="C393" s="5" t="str">
        <f t="shared" si="12"/>
        <v>Nguyễn Thu Hiền</v>
      </c>
      <c r="D393" s="17" t="s">
        <v>995</v>
      </c>
      <c r="E393" s="17" t="s">
        <v>310</v>
      </c>
      <c r="F393" s="8" t="s">
        <v>1286</v>
      </c>
      <c r="G393" s="8" t="s">
        <v>128</v>
      </c>
      <c r="H393" s="8" t="s">
        <v>20</v>
      </c>
      <c r="I393" s="8" t="s">
        <v>1259</v>
      </c>
      <c r="J393" s="9">
        <v>2.4500000000000002</v>
      </c>
      <c r="K393" s="8" t="s">
        <v>62</v>
      </c>
      <c r="L393" s="10" t="s">
        <v>786</v>
      </c>
      <c r="M393" s="10" t="s">
        <v>131</v>
      </c>
      <c r="N393" s="10"/>
      <c r="O393" s="8">
        <v>60</v>
      </c>
      <c r="P393" s="8" t="s">
        <v>788</v>
      </c>
    </row>
    <row r="394" spans="1:16" ht="27" customHeight="1" x14ac:dyDescent="0.25">
      <c r="A394" s="4">
        <f t="shared" si="13"/>
        <v>391</v>
      </c>
      <c r="B394" s="8" t="s">
        <v>1287</v>
      </c>
      <c r="C394" s="5" t="str">
        <f t="shared" si="12"/>
        <v>Nguyễn Thị Phương Hoa</v>
      </c>
      <c r="D394" s="17" t="s">
        <v>992</v>
      </c>
      <c r="E394" s="17" t="s">
        <v>894</v>
      </c>
      <c r="F394" s="8" t="s">
        <v>1288</v>
      </c>
      <c r="G394" s="8" t="s">
        <v>128</v>
      </c>
      <c r="H394" s="8" t="s">
        <v>20</v>
      </c>
      <c r="I394" s="8" t="s">
        <v>1259</v>
      </c>
      <c r="J394" s="9">
        <v>2.98</v>
      </c>
      <c r="K394" s="8" t="s">
        <v>96</v>
      </c>
      <c r="L394" s="10" t="s">
        <v>786</v>
      </c>
      <c r="M394" s="10" t="s">
        <v>131</v>
      </c>
      <c r="N394" s="10"/>
      <c r="O394" s="8">
        <v>60</v>
      </c>
      <c r="P394" s="8" t="s">
        <v>788</v>
      </c>
    </row>
    <row r="395" spans="1:16" ht="27" customHeight="1" x14ac:dyDescent="0.25">
      <c r="A395" s="4">
        <f t="shared" si="13"/>
        <v>392</v>
      </c>
      <c r="B395" s="8" t="s">
        <v>1289</v>
      </c>
      <c r="C395" s="5" t="str">
        <f t="shared" si="12"/>
        <v>Nguyễn Thị Thanh Hoài</v>
      </c>
      <c r="D395" s="17" t="s">
        <v>997</v>
      </c>
      <c r="E395" s="17" t="s">
        <v>1175</v>
      </c>
      <c r="F395" s="8" t="s">
        <v>612</v>
      </c>
      <c r="G395" s="8" t="s">
        <v>128</v>
      </c>
      <c r="H395" s="8" t="s">
        <v>20</v>
      </c>
      <c r="I395" s="8" t="s">
        <v>1259</v>
      </c>
      <c r="J395" s="9">
        <v>2.65</v>
      </c>
      <c r="K395" s="8" t="s">
        <v>96</v>
      </c>
      <c r="L395" s="10" t="s">
        <v>786</v>
      </c>
      <c r="M395" s="10" t="s">
        <v>131</v>
      </c>
      <c r="N395" s="10"/>
      <c r="O395" s="8">
        <v>60</v>
      </c>
      <c r="P395" s="8" t="s">
        <v>788</v>
      </c>
    </row>
    <row r="396" spans="1:16" ht="27" customHeight="1" x14ac:dyDescent="0.25">
      <c r="A396" s="4">
        <f t="shared" si="13"/>
        <v>393</v>
      </c>
      <c r="B396" s="8" t="s">
        <v>1290</v>
      </c>
      <c r="C396" s="5" t="str">
        <f t="shared" si="12"/>
        <v>Trần Thị Thanh Hương</v>
      </c>
      <c r="D396" s="17" t="s">
        <v>1276</v>
      </c>
      <c r="E396" s="17" t="s">
        <v>126</v>
      </c>
      <c r="F396" s="8" t="s">
        <v>1209</v>
      </c>
      <c r="G396" s="8" t="s">
        <v>128</v>
      </c>
      <c r="H396" s="8" t="s">
        <v>20</v>
      </c>
      <c r="I396" s="8" t="s">
        <v>1259</v>
      </c>
      <c r="J396" s="9">
        <v>3.11</v>
      </c>
      <c r="K396" s="8" t="s">
        <v>96</v>
      </c>
      <c r="L396" s="10" t="s">
        <v>786</v>
      </c>
      <c r="M396" s="10" t="s">
        <v>131</v>
      </c>
      <c r="N396" s="10"/>
      <c r="O396" s="8">
        <v>60</v>
      </c>
      <c r="P396" s="8" t="s">
        <v>788</v>
      </c>
    </row>
    <row r="397" spans="1:16" ht="27" customHeight="1" x14ac:dyDescent="0.25">
      <c r="A397" s="4">
        <f t="shared" si="13"/>
        <v>394</v>
      </c>
      <c r="B397" s="8" t="s">
        <v>1291</v>
      </c>
      <c r="C397" s="5" t="str">
        <f t="shared" si="12"/>
        <v>Vũ Thị Hương</v>
      </c>
      <c r="D397" s="17" t="s">
        <v>854</v>
      </c>
      <c r="E397" s="17" t="s">
        <v>126</v>
      </c>
      <c r="F397" s="8" t="s">
        <v>1269</v>
      </c>
      <c r="G397" s="8" t="s">
        <v>128</v>
      </c>
      <c r="H397" s="8" t="s">
        <v>20</v>
      </c>
      <c r="I397" s="8" t="s">
        <v>1259</v>
      </c>
      <c r="J397" s="9">
        <v>2.76</v>
      </c>
      <c r="K397" s="8" t="s">
        <v>96</v>
      </c>
      <c r="L397" s="10" t="s">
        <v>786</v>
      </c>
      <c r="M397" s="10" t="s">
        <v>131</v>
      </c>
      <c r="N397" s="10"/>
      <c r="O397" s="8">
        <v>60</v>
      </c>
      <c r="P397" s="8" t="s">
        <v>788</v>
      </c>
    </row>
    <row r="398" spans="1:16" ht="27" customHeight="1" x14ac:dyDescent="0.25">
      <c r="A398" s="4">
        <f t="shared" si="13"/>
        <v>395</v>
      </c>
      <c r="B398" s="8" t="s">
        <v>1292</v>
      </c>
      <c r="C398" s="5" t="str">
        <f t="shared" si="12"/>
        <v>Mai Thị Mỹ Huyền</v>
      </c>
      <c r="D398" s="17" t="s">
        <v>1293</v>
      </c>
      <c r="E398" s="17" t="s">
        <v>846</v>
      </c>
      <c r="F398" s="8" t="s">
        <v>1195</v>
      </c>
      <c r="G398" s="8" t="s">
        <v>128</v>
      </c>
      <c r="H398" s="8" t="s">
        <v>20</v>
      </c>
      <c r="I398" s="8" t="s">
        <v>1259</v>
      </c>
      <c r="J398" s="9">
        <v>2.34</v>
      </c>
      <c r="K398" s="8" t="s">
        <v>62</v>
      </c>
      <c r="L398" s="10" t="s">
        <v>786</v>
      </c>
      <c r="M398" s="10" t="s">
        <v>131</v>
      </c>
      <c r="N398" s="10"/>
      <c r="O398" s="8">
        <v>60</v>
      </c>
      <c r="P398" s="8" t="s">
        <v>788</v>
      </c>
    </row>
    <row r="399" spans="1:16" ht="27" customHeight="1" x14ac:dyDescent="0.25">
      <c r="A399" s="4">
        <f t="shared" si="13"/>
        <v>396</v>
      </c>
      <c r="B399" s="8" t="s">
        <v>1294</v>
      </c>
      <c r="C399" s="5" t="str">
        <f t="shared" si="12"/>
        <v>Nguyễn Thị Huyền</v>
      </c>
      <c r="D399" s="17" t="s">
        <v>313</v>
      </c>
      <c r="E399" s="17" t="s">
        <v>846</v>
      </c>
      <c r="F399" s="8" t="s">
        <v>1295</v>
      </c>
      <c r="G399" s="8" t="s">
        <v>128</v>
      </c>
      <c r="H399" s="8" t="s">
        <v>20</v>
      </c>
      <c r="I399" s="8" t="s">
        <v>1259</v>
      </c>
      <c r="J399" s="9">
        <v>3.08</v>
      </c>
      <c r="K399" s="8" t="s">
        <v>96</v>
      </c>
      <c r="L399" s="10" t="s">
        <v>786</v>
      </c>
      <c r="M399" s="10" t="s">
        <v>131</v>
      </c>
      <c r="N399" s="10"/>
      <c r="O399" s="8">
        <v>60</v>
      </c>
      <c r="P399" s="8" t="s">
        <v>788</v>
      </c>
    </row>
    <row r="400" spans="1:16" ht="27" customHeight="1" x14ac:dyDescent="0.25">
      <c r="A400" s="4">
        <f t="shared" si="13"/>
        <v>397</v>
      </c>
      <c r="B400" s="8" t="s">
        <v>1296</v>
      </c>
      <c r="C400" s="5" t="str">
        <f t="shared" si="12"/>
        <v>Nguyễn Thị Thu Huyền</v>
      </c>
      <c r="D400" s="17" t="s">
        <v>125</v>
      </c>
      <c r="E400" s="17" t="s">
        <v>846</v>
      </c>
      <c r="F400" s="8" t="s">
        <v>1071</v>
      </c>
      <c r="G400" s="8" t="s">
        <v>128</v>
      </c>
      <c r="H400" s="8" t="s">
        <v>20</v>
      </c>
      <c r="I400" s="8" t="s">
        <v>1259</v>
      </c>
      <c r="J400" s="9">
        <v>2.64</v>
      </c>
      <c r="K400" s="8" t="s">
        <v>96</v>
      </c>
      <c r="L400" s="10" t="s">
        <v>786</v>
      </c>
      <c r="M400" s="10" t="s">
        <v>131</v>
      </c>
      <c r="N400" s="10"/>
      <c r="O400" s="8">
        <v>60</v>
      </c>
      <c r="P400" s="8" t="s">
        <v>788</v>
      </c>
    </row>
    <row r="401" spans="1:16" ht="27" customHeight="1" x14ac:dyDescent="0.25">
      <c r="A401" s="4">
        <f t="shared" si="13"/>
        <v>398</v>
      </c>
      <c r="B401" s="8" t="s">
        <v>1297</v>
      </c>
      <c r="C401" s="5" t="str">
        <f t="shared" si="12"/>
        <v>Phạm Mỹ Huyền</v>
      </c>
      <c r="D401" s="17" t="s">
        <v>1298</v>
      </c>
      <c r="E401" s="17" t="s">
        <v>846</v>
      </c>
      <c r="F401" s="8" t="s">
        <v>1299</v>
      </c>
      <c r="G401" s="8" t="s">
        <v>128</v>
      </c>
      <c r="H401" s="8" t="s">
        <v>20</v>
      </c>
      <c r="I401" s="8" t="s">
        <v>1259</v>
      </c>
      <c r="J401" s="9">
        <v>3.41</v>
      </c>
      <c r="K401" s="8" t="s">
        <v>96</v>
      </c>
      <c r="L401" s="10" t="s">
        <v>786</v>
      </c>
      <c r="M401" s="10" t="s">
        <v>131</v>
      </c>
      <c r="N401" s="10" t="s">
        <v>1300</v>
      </c>
      <c r="O401" s="8">
        <v>60</v>
      </c>
      <c r="P401" s="8" t="s">
        <v>788</v>
      </c>
    </row>
    <row r="402" spans="1:16" ht="27" customHeight="1" x14ac:dyDescent="0.25">
      <c r="A402" s="4">
        <f t="shared" si="13"/>
        <v>399</v>
      </c>
      <c r="B402" s="8" t="s">
        <v>1301</v>
      </c>
      <c r="C402" s="5" t="str">
        <f t="shared" si="12"/>
        <v>Vũ Thị Huyền</v>
      </c>
      <c r="D402" s="17" t="s">
        <v>854</v>
      </c>
      <c r="E402" s="17" t="s">
        <v>846</v>
      </c>
      <c r="F402" s="8" t="s">
        <v>1302</v>
      </c>
      <c r="G402" s="8" t="s">
        <v>128</v>
      </c>
      <c r="H402" s="8" t="s">
        <v>20</v>
      </c>
      <c r="I402" s="8" t="s">
        <v>1259</v>
      </c>
      <c r="J402" s="9">
        <v>2.3199999999999998</v>
      </c>
      <c r="K402" s="8" t="s">
        <v>62</v>
      </c>
      <c r="L402" s="10" t="s">
        <v>786</v>
      </c>
      <c r="M402" s="10" t="s">
        <v>131</v>
      </c>
      <c r="N402" s="10"/>
      <c r="O402" s="8">
        <v>60</v>
      </c>
      <c r="P402" s="8" t="s">
        <v>788</v>
      </c>
    </row>
    <row r="403" spans="1:16" ht="27" customHeight="1" x14ac:dyDescent="0.25">
      <c r="A403" s="4">
        <f t="shared" si="13"/>
        <v>400</v>
      </c>
      <c r="B403" s="8" t="s">
        <v>1303</v>
      </c>
      <c r="C403" s="5" t="str">
        <f t="shared" si="12"/>
        <v>Lê Hiểu Khánh</v>
      </c>
      <c r="D403" s="17" t="s">
        <v>1304</v>
      </c>
      <c r="E403" s="17" t="s">
        <v>571</v>
      </c>
      <c r="F403" s="8" t="s">
        <v>1305</v>
      </c>
      <c r="G403" s="8" t="s">
        <v>128</v>
      </c>
      <c r="H403" s="8" t="s">
        <v>20</v>
      </c>
      <c r="I403" s="8" t="s">
        <v>1259</v>
      </c>
      <c r="J403" s="9">
        <v>3.33</v>
      </c>
      <c r="K403" s="8" t="s">
        <v>323</v>
      </c>
      <c r="L403" s="10" t="s">
        <v>786</v>
      </c>
      <c r="M403" s="10" t="s">
        <v>131</v>
      </c>
      <c r="N403" s="10"/>
      <c r="O403" s="8">
        <v>60</v>
      </c>
      <c r="P403" s="8" t="s">
        <v>788</v>
      </c>
    </row>
    <row r="404" spans="1:16" ht="27" customHeight="1" x14ac:dyDescent="0.25">
      <c r="A404" s="4">
        <f t="shared" si="13"/>
        <v>401</v>
      </c>
      <c r="B404" s="8" t="s">
        <v>1306</v>
      </c>
      <c r="C404" s="5" t="str">
        <f t="shared" si="12"/>
        <v>Nguyễn Thị Hương Lan</v>
      </c>
      <c r="D404" s="17" t="s">
        <v>1200</v>
      </c>
      <c r="E404" s="17" t="s">
        <v>1307</v>
      </c>
      <c r="F404" s="8" t="s">
        <v>1274</v>
      </c>
      <c r="G404" s="8" t="s">
        <v>128</v>
      </c>
      <c r="H404" s="8" t="s">
        <v>20</v>
      </c>
      <c r="I404" s="8" t="s">
        <v>1259</v>
      </c>
      <c r="J404" s="9">
        <v>3.11</v>
      </c>
      <c r="K404" s="8" t="s">
        <v>96</v>
      </c>
      <c r="L404" s="10" t="s">
        <v>786</v>
      </c>
      <c r="M404" s="10" t="s">
        <v>131</v>
      </c>
      <c r="N404" s="10"/>
      <c r="O404" s="8">
        <v>60</v>
      </c>
      <c r="P404" s="8" t="s">
        <v>788</v>
      </c>
    </row>
    <row r="405" spans="1:16" ht="27" customHeight="1" x14ac:dyDescent="0.25">
      <c r="A405" s="4">
        <f t="shared" si="13"/>
        <v>402</v>
      </c>
      <c r="B405" s="8" t="s">
        <v>1308</v>
      </c>
      <c r="C405" s="5" t="str">
        <f t="shared" si="12"/>
        <v>Lê Thị Hải Linh</v>
      </c>
      <c r="D405" s="17" t="s">
        <v>1309</v>
      </c>
      <c r="E405" s="17" t="s">
        <v>172</v>
      </c>
      <c r="F405" s="8" t="s">
        <v>1310</v>
      </c>
      <c r="G405" s="8" t="s">
        <v>128</v>
      </c>
      <c r="H405" s="8" t="s">
        <v>20</v>
      </c>
      <c r="I405" s="8" t="s">
        <v>1259</v>
      </c>
      <c r="J405" s="9">
        <v>2.95</v>
      </c>
      <c r="K405" s="8" t="s">
        <v>96</v>
      </c>
      <c r="L405" s="10" t="s">
        <v>786</v>
      </c>
      <c r="M405" s="10" t="s">
        <v>131</v>
      </c>
      <c r="N405" s="10"/>
      <c r="O405" s="8">
        <v>60</v>
      </c>
      <c r="P405" s="8" t="s">
        <v>788</v>
      </c>
    </row>
    <row r="406" spans="1:16" ht="27" customHeight="1" x14ac:dyDescent="0.25">
      <c r="A406" s="4">
        <f t="shared" si="13"/>
        <v>403</v>
      </c>
      <c r="B406" s="8" t="s">
        <v>1311</v>
      </c>
      <c r="C406" s="5" t="str">
        <f t="shared" si="12"/>
        <v>Nguyễn Thị Linh</v>
      </c>
      <c r="D406" s="17" t="s">
        <v>313</v>
      </c>
      <c r="E406" s="17" t="s">
        <v>172</v>
      </c>
      <c r="F406" s="8" t="s">
        <v>1274</v>
      </c>
      <c r="G406" s="8" t="s">
        <v>128</v>
      </c>
      <c r="H406" s="8" t="s">
        <v>20</v>
      </c>
      <c r="I406" s="8" t="s">
        <v>1259</v>
      </c>
      <c r="J406" s="9">
        <v>2.52</v>
      </c>
      <c r="K406" s="8" t="s">
        <v>96</v>
      </c>
      <c r="L406" s="10" t="s">
        <v>786</v>
      </c>
      <c r="M406" s="10" t="s">
        <v>131</v>
      </c>
      <c r="N406" s="10"/>
      <c r="O406" s="8">
        <v>60</v>
      </c>
      <c r="P406" s="8" t="s">
        <v>788</v>
      </c>
    </row>
    <row r="407" spans="1:16" ht="27" customHeight="1" x14ac:dyDescent="0.25">
      <c r="A407" s="4">
        <f t="shared" si="13"/>
        <v>404</v>
      </c>
      <c r="B407" s="8" t="s">
        <v>1312</v>
      </c>
      <c r="C407" s="5" t="str">
        <f t="shared" si="12"/>
        <v>Nguyễn Thị Phương Linh</v>
      </c>
      <c r="D407" s="17" t="s">
        <v>992</v>
      </c>
      <c r="E407" s="17" t="s">
        <v>172</v>
      </c>
      <c r="F407" s="8" t="s">
        <v>208</v>
      </c>
      <c r="G407" s="8" t="s">
        <v>128</v>
      </c>
      <c r="H407" s="8" t="s">
        <v>20</v>
      </c>
      <c r="I407" s="8" t="s">
        <v>1259</v>
      </c>
      <c r="J407" s="9">
        <v>2.5299999999999998</v>
      </c>
      <c r="K407" s="8" t="s">
        <v>96</v>
      </c>
      <c r="L407" s="10" t="s">
        <v>786</v>
      </c>
      <c r="M407" s="10" t="s">
        <v>131</v>
      </c>
      <c r="N407" s="10"/>
      <c r="O407" s="8">
        <v>60</v>
      </c>
      <c r="P407" s="8" t="s">
        <v>788</v>
      </c>
    </row>
    <row r="408" spans="1:16" ht="27" customHeight="1" x14ac:dyDescent="0.25">
      <c r="A408" s="4">
        <f t="shared" si="13"/>
        <v>405</v>
      </c>
      <c r="B408" s="8" t="s">
        <v>1313</v>
      </c>
      <c r="C408" s="5" t="str">
        <f t="shared" si="12"/>
        <v>Trần Thị Xuân Mai</v>
      </c>
      <c r="D408" s="17" t="s">
        <v>1314</v>
      </c>
      <c r="E408" s="17" t="s">
        <v>577</v>
      </c>
      <c r="F408" s="8" t="s">
        <v>1315</v>
      </c>
      <c r="G408" s="8" t="s">
        <v>128</v>
      </c>
      <c r="H408" s="8" t="s">
        <v>20</v>
      </c>
      <c r="I408" s="8" t="s">
        <v>1259</v>
      </c>
      <c r="J408" s="9">
        <v>2.61</v>
      </c>
      <c r="K408" s="8" t="s">
        <v>96</v>
      </c>
      <c r="L408" s="10" t="s">
        <v>786</v>
      </c>
      <c r="M408" s="10" t="s">
        <v>131</v>
      </c>
      <c r="N408" s="10"/>
      <c r="O408" s="8">
        <v>60</v>
      </c>
      <c r="P408" s="8" t="s">
        <v>788</v>
      </c>
    </row>
    <row r="409" spans="1:16" ht="27" customHeight="1" x14ac:dyDescent="0.25">
      <c r="A409" s="4">
        <f t="shared" si="13"/>
        <v>406</v>
      </c>
      <c r="B409" s="8" t="s">
        <v>1316</v>
      </c>
      <c r="C409" s="5" t="str">
        <f t="shared" si="12"/>
        <v>Trần Thị Kim Ngân</v>
      </c>
      <c r="D409" s="17" t="s">
        <v>1317</v>
      </c>
      <c r="E409" s="17" t="s">
        <v>1105</v>
      </c>
      <c r="F409" s="8" t="s">
        <v>1176</v>
      </c>
      <c r="G409" s="8" t="s">
        <v>128</v>
      </c>
      <c r="H409" s="8" t="s">
        <v>20</v>
      </c>
      <c r="I409" s="8" t="s">
        <v>1259</v>
      </c>
      <c r="J409" s="9">
        <v>2.93</v>
      </c>
      <c r="K409" s="8" t="s">
        <v>96</v>
      </c>
      <c r="L409" s="10" t="s">
        <v>786</v>
      </c>
      <c r="M409" s="10" t="s">
        <v>131</v>
      </c>
      <c r="N409" s="10"/>
      <c r="O409" s="8">
        <v>60</v>
      </c>
      <c r="P409" s="8" t="s">
        <v>788</v>
      </c>
    </row>
    <row r="410" spans="1:16" ht="27" customHeight="1" x14ac:dyDescent="0.25">
      <c r="A410" s="4">
        <f t="shared" si="13"/>
        <v>407</v>
      </c>
      <c r="B410" s="8" t="s">
        <v>1318</v>
      </c>
      <c r="C410" s="5" t="str">
        <f t="shared" si="12"/>
        <v>Mai Thị Ngát</v>
      </c>
      <c r="D410" s="17" t="s">
        <v>1319</v>
      </c>
      <c r="E410" s="17" t="s">
        <v>1320</v>
      </c>
      <c r="F410" s="8" t="s">
        <v>1321</v>
      </c>
      <c r="G410" s="8" t="s">
        <v>128</v>
      </c>
      <c r="H410" s="8" t="s">
        <v>20</v>
      </c>
      <c r="I410" s="8" t="s">
        <v>1259</v>
      </c>
      <c r="J410" s="9">
        <v>3.29</v>
      </c>
      <c r="K410" s="8" t="s">
        <v>323</v>
      </c>
      <c r="L410" s="10" t="s">
        <v>786</v>
      </c>
      <c r="M410" s="10" t="s">
        <v>131</v>
      </c>
      <c r="N410" s="10"/>
      <c r="O410" s="8">
        <v>60</v>
      </c>
      <c r="P410" s="8" t="s">
        <v>788</v>
      </c>
    </row>
    <row r="411" spans="1:16" ht="27" customHeight="1" x14ac:dyDescent="0.25">
      <c r="A411" s="4">
        <f t="shared" si="13"/>
        <v>408</v>
      </c>
      <c r="B411" s="8" t="s">
        <v>1322</v>
      </c>
      <c r="C411" s="5" t="str">
        <f t="shared" si="12"/>
        <v>Vũ Đoàn Mai Ngọc</v>
      </c>
      <c r="D411" s="17" t="s">
        <v>1323</v>
      </c>
      <c r="E411" s="17" t="s">
        <v>615</v>
      </c>
      <c r="F411" s="8" t="s">
        <v>993</v>
      </c>
      <c r="G411" s="8" t="s">
        <v>128</v>
      </c>
      <c r="H411" s="8" t="s">
        <v>20</v>
      </c>
      <c r="I411" s="8" t="s">
        <v>1259</v>
      </c>
      <c r="J411" s="9">
        <v>3.04</v>
      </c>
      <c r="K411" s="8" t="s">
        <v>96</v>
      </c>
      <c r="L411" s="10" t="s">
        <v>786</v>
      </c>
      <c r="M411" s="10" t="s">
        <v>131</v>
      </c>
      <c r="N411" s="10"/>
      <c r="O411" s="8">
        <v>60</v>
      </c>
      <c r="P411" s="8" t="s">
        <v>788</v>
      </c>
    </row>
    <row r="412" spans="1:16" ht="27" customHeight="1" x14ac:dyDescent="0.25">
      <c r="A412" s="4">
        <f t="shared" si="13"/>
        <v>409</v>
      </c>
      <c r="B412" s="8" t="s">
        <v>1324</v>
      </c>
      <c r="C412" s="5" t="str">
        <f t="shared" si="12"/>
        <v>Phạm Phương Nhi</v>
      </c>
      <c r="D412" s="17" t="s">
        <v>931</v>
      </c>
      <c r="E412" s="17" t="s">
        <v>978</v>
      </c>
      <c r="F412" s="8" t="s">
        <v>1325</v>
      </c>
      <c r="G412" s="8" t="s">
        <v>128</v>
      </c>
      <c r="H412" s="8" t="s">
        <v>20</v>
      </c>
      <c r="I412" s="8" t="s">
        <v>1259</v>
      </c>
      <c r="J412" s="9">
        <v>2.4500000000000002</v>
      </c>
      <c r="K412" s="8" t="s">
        <v>62</v>
      </c>
      <c r="L412" s="10" t="s">
        <v>786</v>
      </c>
      <c r="M412" s="10" t="s">
        <v>131</v>
      </c>
      <c r="N412" s="10"/>
      <c r="O412" s="8">
        <v>60</v>
      </c>
      <c r="P412" s="8" t="s">
        <v>788</v>
      </c>
    </row>
    <row r="413" spans="1:16" ht="27" customHeight="1" x14ac:dyDescent="0.25">
      <c r="A413" s="4">
        <f t="shared" si="13"/>
        <v>410</v>
      </c>
      <c r="B413" s="8" t="s">
        <v>1326</v>
      </c>
      <c r="C413" s="5" t="str">
        <f t="shared" si="12"/>
        <v>Nguyễn Thị Hồng Nhung</v>
      </c>
      <c r="D413" s="17" t="s">
        <v>1327</v>
      </c>
      <c r="E413" s="17" t="s">
        <v>981</v>
      </c>
      <c r="F413" s="8" t="s">
        <v>1328</v>
      </c>
      <c r="G413" s="8" t="s">
        <v>128</v>
      </c>
      <c r="H413" s="8" t="s">
        <v>20</v>
      </c>
      <c r="I413" s="8" t="s">
        <v>1259</v>
      </c>
      <c r="J413" s="9">
        <v>3.17</v>
      </c>
      <c r="K413" s="8" t="s">
        <v>96</v>
      </c>
      <c r="L413" s="10" t="s">
        <v>786</v>
      </c>
      <c r="M413" s="10" t="s">
        <v>131</v>
      </c>
      <c r="N413" s="10"/>
      <c r="O413" s="8">
        <v>60</v>
      </c>
      <c r="P413" s="8" t="s">
        <v>788</v>
      </c>
    </row>
    <row r="414" spans="1:16" ht="27" customHeight="1" x14ac:dyDescent="0.25">
      <c r="A414" s="4">
        <f t="shared" si="13"/>
        <v>411</v>
      </c>
      <c r="B414" s="8" t="s">
        <v>1329</v>
      </c>
      <c r="C414" s="5" t="str">
        <f t="shared" si="12"/>
        <v>Võ Thị Nhung</v>
      </c>
      <c r="D414" s="17" t="s">
        <v>1330</v>
      </c>
      <c r="E414" s="17" t="s">
        <v>981</v>
      </c>
      <c r="F414" s="8" t="s">
        <v>1331</v>
      </c>
      <c r="G414" s="8" t="s">
        <v>128</v>
      </c>
      <c r="H414" s="8" t="s">
        <v>20</v>
      </c>
      <c r="I414" s="8" t="s">
        <v>1259</v>
      </c>
      <c r="J414" s="9">
        <v>3.06</v>
      </c>
      <c r="K414" s="8" t="s">
        <v>96</v>
      </c>
      <c r="L414" s="10" t="s">
        <v>786</v>
      </c>
      <c r="M414" s="10" t="s">
        <v>131</v>
      </c>
      <c r="N414" s="10"/>
      <c r="O414" s="8">
        <v>60</v>
      </c>
      <c r="P414" s="8" t="s">
        <v>788</v>
      </c>
    </row>
    <row r="415" spans="1:16" ht="27" customHeight="1" x14ac:dyDescent="0.25">
      <c r="A415" s="4">
        <f t="shared" si="13"/>
        <v>412</v>
      </c>
      <c r="B415" s="8" t="s">
        <v>1332</v>
      </c>
      <c r="C415" s="5" t="str">
        <f t="shared" si="12"/>
        <v>Kim Thị Ngọc Oanh</v>
      </c>
      <c r="D415" s="17" t="s">
        <v>1333</v>
      </c>
      <c r="E415" s="17" t="s">
        <v>1244</v>
      </c>
      <c r="F415" s="8" t="s">
        <v>1334</v>
      </c>
      <c r="G415" s="8" t="s">
        <v>128</v>
      </c>
      <c r="H415" s="8" t="s">
        <v>20</v>
      </c>
      <c r="I415" s="8" t="s">
        <v>1259</v>
      </c>
      <c r="J415" s="9">
        <v>3.25</v>
      </c>
      <c r="K415" s="8" t="s">
        <v>323</v>
      </c>
      <c r="L415" s="10" t="s">
        <v>786</v>
      </c>
      <c r="M415" s="10" t="s">
        <v>131</v>
      </c>
      <c r="N415" s="10"/>
      <c r="O415" s="8">
        <v>60</v>
      </c>
      <c r="P415" s="8" t="s">
        <v>788</v>
      </c>
    </row>
    <row r="416" spans="1:16" ht="27" customHeight="1" x14ac:dyDescent="0.25">
      <c r="A416" s="4">
        <f t="shared" si="13"/>
        <v>413</v>
      </c>
      <c r="B416" s="8" t="s">
        <v>1335</v>
      </c>
      <c r="C416" s="5" t="str">
        <f t="shared" si="12"/>
        <v>Bùi Thu Phương</v>
      </c>
      <c r="D416" s="17" t="s">
        <v>1336</v>
      </c>
      <c r="E416" s="17" t="s">
        <v>194</v>
      </c>
      <c r="F416" s="8" t="s">
        <v>1265</v>
      </c>
      <c r="G416" s="8" t="s">
        <v>128</v>
      </c>
      <c r="H416" s="8" t="s">
        <v>20</v>
      </c>
      <c r="I416" s="8" t="s">
        <v>1259</v>
      </c>
      <c r="J416" s="9">
        <v>2.6</v>
      </c>
      <c r="K416" s="8" t="s">
        <v>96</v>
      </c>
      <c r="L416" s="10" t="s">
        <v>786</v>
      </c>
      <c r="M416" s="10" t="s">
        <v>131</v>
      </c>
      <c r="N416" s="10"/>
      <c r="O416" s="8">
        <v>60</v>
      </c>
      <c r="P416" s="8" t="s">
        <v>788</v>
      </c>
    </row>
    <row r="417" spans="1:16" ht="27" customHeight="1" x14ac:dyDescent="0.25">
      <c r="A417" s="4">
        <f t="shared" si="13"/>
        <v>414</v>
      </c>
      <c r="B417" s="8" t="s">
        <v>1337</v>
      </c>
      <c r="C417" s="5" t="str">
        <f t="shared" si="12"/>
        <v>Nguyễn Thị Lan Phương</v>
      </c>
      <c r="D417" s="17" t="s">
        <v>1338</v>
      </c>
      <c r="E417" s="17" t="s">
        <v>194</v>
      </c>
      <c r="F417" s="8" t="s">
        <v>1021</v>
      </c>
      <c r="G417" s="8" t="s">
        <v>128</v>
      </c>
      <c r="H417" s="8" t="s">
        <v>20</v>
      </c>
      <c r="I417" s="8" t="s">
        <v>1259</v>
      </c>
      <c r="J417" s="9">
        <v>3.28</v>
      </c>
      <c r="K417" s="8" t="s">
        <v>323</v>
      </c>
      <c r="L417" s="10" t="s">
        <v>786</v>
      </c>
      <c r="M417" s="10" t="s">
        <v>131</v>
      </c>
      <c r="N417" s="10"/>
      <c r="O417" s="8">
        <v>60</v>
      </c>
      <c r="P417" s="8" t="s">
        <v>788</v>
      </c>
    </row>
    <row r="418" spans="1:16" ht="27" customHeight="1" x14ac:dyDescent="0.25">
      <c r="A418" s="4">
        <f t="shared" si="13"/>
        <v>415</v>
      </c>
      <c r="B418" s="8" t="s">
        <v>1339</v>
      </c>
      <c r="C418" s="5" t="str">
        <f t="shared" si="12"/>
        <v>Trần Thị Thu Phương</v>
      </c>
      <c r="D418" s="17" t="s">
        <v>309</v>
      </c>
      <c r="E418" s="17" t="s">
        <v>194</v>
      </c>
      <c r="F418" s="8" t="s">
        <v>1340</v>
      </c>
      <c r="G418" s="8" t="s">
        <v>128</v>
      </c>
      <c r="H418" s="8" t="s">
        <v>20</v>
      </c>
      <c r="I418" s="8" t="s">
        <v>1259</v>
      </c>
      <c r="J418" s="9">
        <v>2.4500000000000002</v>
      </c>
      <c r="K418" s="8" t="s">
        <v>62</v>
      </c>
      <c r="L418" s="10" t="s">
        <v>786</v>
      </c>
      <c r="M418" s="10" t="s">
        <v>131</v>
      </c>
      <c r="N418" s="10"/>
      <c r="O418" s="8">
        <v>60</v>
      </c>
      <c r="P418" s="8" t="s">
        <v>788</v>
      </c>
    </row>
    <row r="419" spans="1:16" ht="27" customHeight="1" x14ac:dyDescent="0.25">
      <c r="A419" s="4">
        <f t="shared" si="13"/>
        <v>416</v>
      </c>
      <c r="B419" s="8" t="s">
        <v>1341</v>
      </c>
      <c r="C419" s="5" t="str">
        <f t="shared" si="12"/>
        <v>Trần Thu Phương</v>
      </c>
      <c r="D419" s="17" t="s">
        <v>868</v>
      </c>
      <c r="E419" s="17" t="s">
        <v>194</v>
      </c>
      <c r="F419" s="8" t="s">
        <v>1342</v>
      </c>
      <c r="G419" s="8" t="s">
        <v>128</v>
      </c>
      <c r="H419" s="8" t="s">
        <v>20</v>
      </c>
      <c r="I419" s="8" t="s">
        <v>1259</v>
      </c>
      <c r="J419" s="9">
        <v>2.52</v>
      </c>
      <c r="K419" s="8" t="s">
        <v>96</v>
      </c>
      <c r="L419" s="10" t="s">
        <v>786</v>
      </c>
      <c r="M419" s="10" t="s">
        <v>131</v>
      </c>
      <c r="N419" s="10"/>
      <c r="O419" s="8">
        <v>60</v>
      </c>
      <c r="P419" s="8" t="s">
        <v>788</v>
      </c>
    </row>
    <row r="420" spans="1:16" ht="27" customHeight="1" x14ac:dyDescent="0.25">
      <c r="A420" s="4">
        <f t="shared" si="13"/>
        <v>417</v>
      </c>
      <c r="B420" s="8" t="s">
        <v>1343</v>
      </c>
      <c r="C420" s="5" t="str">
        <f t="shared" si="12"/>
        <v>Nguyễn Thị Thanh Tâm</v>
      </c>
      <c r="D420" s="17" t="s">
        <v>997</v>
      </c>
      <c r="E420" s="17" t="s">
        <v>986</v>
      </c>
      <c r="F420" s="8" t="s">
        <v>1344</v>
      </c>
      <c r="G420" s="8" t="s">
        <v>128</v>
      </c>
      <c r="H420" s="8" t="s">
        <v>20</v>
      </c>
      <c r="I420" s="8" t="s">
        <v>1259</v>
      </c>
      <c r="J420" s="9">
        <v>2.4700000000000002</v>
      </c>
      <c r="K420" s="8" t="s">
        <v>62</v>
      </c>
      <c r="L420" s="10" t="s">
        <v>786</v>
      </c>
      <c r="M420" s="10" t="s">
        <v>131</v>
      </c>
      <c r="N420" s="10"/>
      <c r="O420" s="8">
        <v>60</v>
      </c>
      <c r="P420" s="8" t="s">
        <v>788</v>
      </c>
    </row>
    <row r="421" spans="1:16" ht="27" customHeight="1" x14ac:dyDescent="0.25">
      <c r="A421" s="4">
        <f t="shared" si="13"/>
        <v>418</v>
      </c>
      <c r="B421" s="8" t="s">
        <v>1345</v>
      </c>
      <c r="C421" s="5" t="str">
        <f t="shared" si="12"/>
        <v>Nguyễn Thị Phương Thảo</v>
      </c>
      <c r="D421" s="17" t="s">
        <v>992</v>
      </c>
      <c r="E421" s="17" t="s">
        <v>777</v>
      </c>
      <c r="F421" s="8" t="s">
        <v>1269</v>
      </c>
      <c r="G421" s="8" t="s">
        <v>128</v>
      </c>
      <c r="H421" s="8" t="s">
        <v>20</v>
      </c>
      <c r="I421" s="8" t="s">
        <v>1259</v>
      </c>
      <c r="J421" s="9">
        <v>2.54</v>
      </c>
      <c r="K421" s="8" t="s">
        <v>96</v>
      </c>
      <c r="L421" s="10" t="s">
        <v>786</v>
      </c>
      <c r="M421" s="10" t="s">
        <v>131</v>
      </c>
      <c r="N421" s="10"/>
      <c r="O421" s="8">
        <v>60</v>
      </c>
      <c r="P421" s="8" t="s">
        <v>788</v>
      </c>
    </row>
    <row r="422" spans="1:16" ht="27" customHeight="1" x14ac:dyDescent="0.25">
      <c r="A422" s="4">
        <f t="shared" si="13"/>
        <v>419</v>
      </c>
      <c r="B422" s="8" t="s">
        <v>1346</v>
      </c>
      <c r="C422" s="5" t="str">
        <f t="shared" si="12"/>
        <v>Vũ Thị Thảo</v>
      </c>
      <c r="D422" s="17" t="s">
        <v>854</v>
      </c>
      <c r="E422" s="17" t="s">
        <v>777</v>
      </c>
      <c r="F422" s="8" t="s">
        <v>1347</v>
      </c>
      <c r="G422" s="8" t="s">
        <v>128</v>
      </c>
      <c r="H422" s="8" t="s">
        <v>20</v>
      </c>
      <c r="I422" s="8" t="s">
        <v>1259</v>
      </c>
      <c r="J422" s="9">
        <v>3.39</v>
      </c>
      <c r="K422" s="8" t="s">
        <v>323</v>
      </c>
      <c r="L422" s="10" t="s">
        <v>786</v>
      </c>
      <c r="M422" s="10" t="s">
        <v>131</v>
      </c>
      <c r="N422" s="10"/>
      <c r="O422" s="8">
        <v>60</v>
      </c>
      <c r="P422" s="8" t="s">
        <v>788</v>
      </c>
    </row>
    <row r="423" spans="1:16" ht="27" customHeight="1" x14ac:dyDescent="0.25">
      <c r="A423" s="4">
        <f t="shared" si="13"/>
        <v>420</v>
      </c>
      <c r="B423" s="8" t="s">
        <v>1348</v>
      </c>
      <c r="C423" s="5" t="str">
        <f t="shared" si="12"/>
        <v>Dương Thu Trang</v>
      </c>
      <c r="D423" s="17" t="s">
        <v>1158</v>
      </c>
      <c r="E423" s="17" t="s">
        <v>339</v>
      </c>
      <c r="F423" s="8" t="s">
        <v>1349</v>
      </c>
      <c r="G423" s="8" t="s">
        <v>128</v>
      </c>
      <c r="H423" s="8" t="s">
        <v>20</v>
      </c>
      <c r="I423" s="8" t="s">
        <v>1259</v>
      </c>
      <c r="J423" s="9">
        <v>2.54</v>
      </c>
      <c r="K423" s="8" t="s">
        <v>96</v>
      </c>
      <c r="L423" s="10" t="s">
        <v>786</v>
      </c>
      <c r="M423" s="10" t="s">
        <v>131</v>
      </c>
      <c r="N423" s="10"/>
      <c r="O423" s="8">
        <v>60</v>
      </c>
      <c r="P423" s="8" t="s">
        <v>788</v>
      </c>
    </row>
    <row r="424" spans="1:16" ht="27" customHeight="1" x14ac:dyDescent="0.25">
      <c r="A424" s="4">
        <f t="shared" si="13"/>
        <v>421</v>
      </c>
      <c r="B424" s="8" t="s">
        <v>1350</v>
      </c>
      <c r="C424" s="5" t="str">
        <f t="shared" si="12"/>
        <v>Hoàng Thị Thu Trang</v>
      </c>
      <c r="D424" s="17" t="s">
        <v>1020</v>
      </c>
      <c r="E424" s="17" t="s">
        <v>339</v>
      </c>
      <c r="F424" s="8" t="s">
        <v>1080</v>
      </c>
      <c r="G424" s="8" t="s">
        <v>128</v>
      </c>
      <c r="H424" s="8" t="s">
        <v>20</v>
      </c>
      <c r="I424" s="8" t="s">
        <v>1259</v>
      </c>
      <c r="J424" s="9">
        <v>2.61</v>
      </c>
      <c r="K424" s="8" t="s">
        <v>96</v>
      </c>
      <c r="L424" s="10" t="s">
        <v>786</v>
      </c>
      <c r="M424" s="10" t="s">
        <v>131</v>
      </c>
      <c r="N424" s="10"/>
      <c r="O424" s="8">
        <v>60</v>
      </c>
      <c r="P424" s="8" t="s">
        <v>788</v>
      </c>
    </row>
    <row r="425" spans="1:16" ht="27" customHeight="1" x14ac:dyDescent="0.25">
      <c r="A425" s="4">
        <f t="shared" si="13"/>
        <v>422</v>
      </c>
      <c r="B425" s="8" t="s">
        <v>1351</v>
      </c>
      <c r="C425" s="5" t="str">
        <f t="shared" si="12"/>
        <v>Hoành Thu Trang</v>
      </c>
      <c r="D425" s="17" t="s">
        <v>1352</v>
      </c>
      <c r="E425" s="17" t="s">
        <v>339</v>
      </c>
      <c r="F425" s="8" t="s">
        <v>1353</v>
      </c>
      <c r="G425" s="8" t="s">
        <v>128</v>
      </c>
      <c r="H425" s="8" t="s">
        <v>20</v>
      </c>
      <c r="I425" s="8" t="s">
        <v>1259</v>
      </c>
      <c r="J425" s="9">
        <v>2.15</v>
      </c>
      <c r="K425" s="8" t="s">
        <v>22</v>
      </c>
      <c r="L425" s="10" t="s">
        <v>786</v>
      </c>
      <c r="M425" s="10" t="s">
        <v>131</v>
      </c>
      <c r="N425" s="10"/>
      <c r="O425" s="8">
        <v>60</v>
      </c>
      <c r="P425" s="8" t="s">
        <v>788</v>
      </c>
    </row>
    <row r="426" spans="1:16" ht="27" customHeight="1" x14ac:dyDescent="0.25">
      <c r="A426" s="4">
        <f t="shared" si="13"/>
        <v>423</v>
      </c>
      <c r="B426" s="8" t="s">
        <v>1354</v>
      </c>
      <c r="C426" s="5" t="str">
        <f t="shared" si="12"/>
        <v>Mai Kim Trang</v>
      </c>
      <c r="D426" s="17" t="s">
        <v>1355</v>
      </c>
      <c r="E426" s="17" t="s">
        <v>339</v>
      </c>
      <c r="F426" s="8" t="s">
        <v>248</v>
      </c>
      <c r="G426" s="8" t="s">
        <v>128</v>
      </c>
      <c r="H426" s="8" t="s">
        <v>20</v>
      </c>
      <c r="I426" s="8" t="s">
        <v>1259</v>
      </c>
      <c r="J426" s="9">
        <v>2.62</v>
      </c>
      <c r="K426" s="8" t="s">
        <v>96</v>
      </c>
      <c r="L426" s="10" t="s">
        <v>786</v>
      </c>
      <c r="M426" s="10" t="s">
        <v>131</v>
      </c>
      <c r="N426" s="10"/>
      <c r="O426" s="8">
        <v>60</v>
      </c>
      <c r="P426" s="8" t="s">
        <v>788</v>
      </c>
    </row>
    <row r="427" spans="1:16" ht="27" customHeight="1" x14ac:dyDescent="0.25">
      <c r="A427" s="4">
        <f t="shared" si="13"/>
        <v>424</v>
      </c>
      <c r="B427" s="8" t="s">
        <v>1356</v>
      </c>
      <c r="C427" s="5" t="str">
        <f t="shared" si="12"/>
        <v>Nguyễn Quỳnh Trang</v>
      </c>
      <c r="D427" s="17" t="s">
        <v>1261</v>
      </c>
      <c r="E427" s="17" t="s">
        <v>339</v>
      </c>
      <c r="F427" s="8" t="s">
        <v>1357</v>
      </c>
      <c r="G427" s="8" t="s">
        <v>128</v>
      </c>
      <c r="H427" s="8" t="s">
        <v>20</v>
      </c>
      <c r="I427" s="8" t="s">
        <v>1259</v>
      </c>
      <c r="J427" s="9">
        <v>2.75</v>
      </c>
      <c r="K427" s="8" t="s">
        <v>96</v>
      </c>
      <c r="L427" s="10" t="s">
        <v>786</v>
      </c>
      <c r="M427" s="10" t="s">
        <v>131</v>
      </c>
      <c r="N427" s="10"/>
      <c r="O427" s="8">
        <v>60</v>
      </c>
      <c r="P427" s="8" t="s">
        <v>788</v>
      </c>
    </row>
    <row r="428" spans="1:16" ht="27" customHeight="1" x14ac:dyDescent="0.25">
      <c r="A428" s="4">
        <f t="shared" si="13"/>
        <v>425</v>
      </c>
      <c r="B428" s="8" t="s">
        <v>1358</v>
      </c>
      <c r="C428" s="5" t="str">
        <f t="shared" si="12"/>
        <v>Nguyễn Thị Thuỳ Trang</v>
      </c>
      <c r="D428" s="17" t="s">
        <v>1359</v>
      </c>
      <c r="E428" s="17" t="s">
        <v>339</v>
      </c>
      <c r="F428" s="8" t="s">
        <v>1360</v>
      </c>
      <c r="G428" s="8" t="s">
        <v>128</v>
      </c>
      <c r="H428" s="8" t="s">
        <v>20</v>
      </c>
      <c r="I428" s="8" t="s">
        <v>1259</v>
      </c>
      <c r="J428" s="9">
        <v>2.86</v>
      </c>
      <c r="K428" s="8" t="s">
        <v>96</v>
      </c>
      <c r="L428" s="10" t="s">
        <v>786</v>
      </c>
      <c r="M428" s="10" t="s">
        <v>131</v>
      </c>
      <c r="N428" s="10"/>
      <c r="O428" s="8">
        <v>60</v>
      </c>
      <c r="P428" s="8" t="s">
        <v>788</v>
      </c>
    </row>
    <row r="429" spans="1:16" ht="27" customHeight="1" x14ac:dyDescent="0.25">
      <c r="A429" s="4">
        <f t="shared" si="13"/>
        <v>426</v>
      </c>
      <c r="B429" s="8" t="s">
        <v>1361</v>
      </c>
      <c r="C429" s="5" t="str">
        <f t="shared" si="12"/>
        <v>Trần Thị Huyền Trang</v>
      </c>
      <c r="D429" s="17" t="s">
        <v>1362</v>
      </c>
      <c r="E429" s="17" t="s">
        <v>339</v>
      </c>
      <c r="F429" s="8" t="s">
        <v>1363</v>
      </c>
      <c r="G429" s="8" t="s">
        <v>128</v>
      </c>
      <c r="H429" s="8" t="s">
        <v>20</v>
      </c>
      <c r="I429" s="8" t="s">
        <v>1259</v>
      </c>
      <c r="J429" s="9">
        <v>2.4500000000000002</v>
      </c>
      <c r="K429" s="8" t="s">
        <v>62</v>
      </c>
      <c r="L429" s="10" t="s">
        <v>786</v>
      </c>
      <c r="M429" s="10" t="s">
        <v>131</v>
      </c>
      <c r="N429" s="10"/>
      <c r="O429" s="8">
        <v>60</v>
      </c>
      <c r="P429" s="8" t="s">
        <v>788</v>
      </c>
    </row>
    <row r="430" spans="1:16" ht="27" customHeight="1" x14ac:dyDescent="0.25">
      <c r="A430" s="4">
        <f t="shared" si="13"/>
        <v>427</v>
      </c>
      <c r="B430" s="8" t="s">
        <v>1364</v>
      </c>
      <c r="C430" s="5" t="str">
        <f t="shared" si="12"/>
        <v>Nguyễn Thị Thanh Tuyền</v>
      </c>
      <c r="D430" s="17" t="s">
        <v>997</v>
      </c>
      <c r="E430" s="17" t="s">
        <v>1365</v>
      </c>
      <c r="F430" s="8" t="s">
        <v>1366</v>
      </c>
      <c r="G430" s="8" t="s">
        <v>128</v>
      </c>
      <c r="H430" s="8" t="s">
        <v>20</v>
      </c>
      <c r="I430" s="8" t="s">
        <v>1259</v>
      </c>
      <c r="J430" s="9">
        <v>2.83</v>
      </c>
      <c r="K430" s="8" t="s">
        <v>96</v>
      </c>
      <c r="L430" s="10" t="s">
        <v>786</v>
      </c>
      <c r="M430" s="10" t="s">
        <v>131</v>
      </c>
      <c r="N430" s="10"/>
      <c r="O430" s="8">
        <v>60</v>
      </c>
      <c r="P430" s="8" t="s">
        <v>788</v>
      </c>
    </row>
    <row r="431" spans="1:16" ht="27" customHeight="1" x14ac:dyDescent="0.25">
      <c r="A431" s="4">
        <f t="shared" si="13"/>
        <v>428</v>
      </c>
      <c r="B431" s="8" t="s">
        <v>1367</v>
      </c>
      <c r="C431" s="5" t="str">
        <f t="shared" si="12"/>
        <v>Nguyễn Thị Uyên</v>
      </c>
      <c r="D431" s="17" t="s">
        <v>313</v>
      </c>
      <c r="E431" s="17" t="s">
        <v>1033</v>
      </c>
      <c r="F431" s="8" t="s">
        <v>1368</v>
      </c>
      <c r="G431" s="8" t="s">
        <v>128</v>
      </c>
      <c r="H431" s="8" t="s">
        <v>20</v>
      </c>
      <c r="I431" s="8" t="s">
        <v>1259</v>
      </c>
      <c r="J431" s="9">
        <v>3.22</v>
      </c>
      <c r="K431" s="8" t="s">
        <v>323</v>
      </c>
      <c r="L431" s="10" t="s">
        <v>786</v>
      </c>
      <c r="M431" s="10" t="s">
        <v>131</v>
      </c>
      <c r="N431" s="10"/>
      <c r="O431" s="8">
        <v>60</v>
      </c>
      <c r="P431" s="8" t="s">
        <v>788</v>
      </c>
    </row>
    <row r="432" spans="1:16" ht="27" customHeight="1" x14ac:dyDescent="0.25">
      <c r="A432" s="4">
        <f t="shared" si="13"/>
        <v>429</v>
      </c>
      <c r="B432" s="8" t="s">
        <v>1369</v>
      </c>
      <c r="C432" s="5" t="str">
        <f t="shared" si="12"/>
        <v>Vũ Thúy Vân</v>
      </c>
      <c r="D432" s="17" t="s">
        <v>1370</v>
      </c>
      <c r="E432" s="17" t="s">
        <v>855</v>
      </c>
      <c r="F432" s="8" t="s">
        <v>1286</v>
      </c>
      <c r="G432" s="8" t="s">
        <v>128</v>
      </c>
      <c r="H432" s="8" t="s">
        <v>20</v>
      </c>
      <c r="I432" s="8" t="s">
        <v>1259</v>
      </c>
      <c r="J432" s="9">
        <v>2.76</v>
      </c>
      <c r="K432" s="8" t="s">
        <v>96</v>
      </c>
      <c r="L432" s="10" t="s">
        <v>786</v>
      </c>
      <c r="M432" s="10" t="s">
        <v>131</v>
      </c>
      <c r="N432" s="10"/>
      <c r="O432" s="8">
        <v>60</v>
      </c>
      <c r="P432" s="8" t="s">
        <v>788</v>
      </c>
    </row>
    <row r="433" spans="1:16" ht="27" customHeight="1" x14ac:dyDescent="0.25">
      <c r="A433" s="4">
        <f t="shared" si="13"/>
        <v>430</v>
      </c>
      <c r="B433" s="8" t="s">
        <v>1371</v>
      </c>
      <c r="C433" s="5" t="str">
        <f t="shared" si="12"/>
        <v>Nguyễn Lan Anh</v>
      </c>
      <c r="D433" s="17" t="s">
        <v>1372</v>
      </c>
      <c r="E433" s="17" t="s">
        <v>211</v>
      </c>
      <c r="F433" s="8" t="s">
        <v>1373</v>
      </c>
      <c r="G433" s="8" t="s">
        <v>128</v>
      </c>
      <c r="H433" s="8" t="s">
        <v>20</v>
      </c>
      <c r="I433" s="8" t="s">
        <v>1374</v>
      </c>
      <c r="J433" s="9">
        <v>3.18</v>
      </c>
      <c r="K433" s="8" t="s">
        <v>96</v>
      </c>
      <c r="L433" s="10" t="s">
        <v>786</v>
      </c>
      <c r="M433" s="10" t="s">
        <v>131</v>
      </c>
      <c r="N433" s="10"/>
      <c r="O433" s="8">
        <v>60</v>
      </c>
      <c r="P433" s="8" t="s">
        <v>788</v>
      </c>
    </row>
    <row r="434" spans="1:16" ht="27" customHeight="1" x14ac:dyDescent="0.25">
      <c r="A434" s="4">
        <f t="shared" si="13"/>
        <v>431</v>
      </c>
      <c r="B434" s="8" t="s">
        <v>1375</v>
      </c>
      <c r="C434" s="5" t="str">
        <f t="shared" si="12"/>
        <v>Nguyễn Thị Lan Anh</v>
      </c>
      <c r="D434" s="17" t="s">
        <v>1338</v>
      </c>
      <c r="E434" s="17" t="s">
        <v>211</v>
      </c>
      <c r="F434" s="8" t="s">
        <v>1376</v>
      </c>
      <c r="G434" s="8" t="s">
        <v>128</v>
      </c>
      <c r="H434" s="8" t="s">
        <v>20</v>
      </c>
      <c r="I434" s="8" t="s">
        <v>1374</v>
      </c>
      <c r="J434" s="9">
        <v>2.89</v>
      </c>
      <c r="K434" s="8" t="s">
        <v>96</v>
      </c>
      <c r="L434" s="10" t="s">
        <v>786</v>
      </c>
      <c r="M434" s="10" t="s">
        <v>131</v>
      </c>
      <c r="N434" s="10"/>
      <c r="O434" s="8">
        <v>60</v>
      </c>
      <c r="P434" s="8" t="s">
        <v>788</v>
      </c>
    </row>
    <row r="435" spans="1:16" ht="27" customHeight="1" x14ac:dyDescent="0.25">
      <c r="A435" s="4">
        <f t="shared" si="13"/>
        <v>432</v>
      </c>
      <c r="B435" s="8" t="s">
        <v>1377</v>
      </c>
      <c r="C435" s="5" t="str">
        <f t="shared" si="12"/>
        <v>Nguyễn Thị Ngọc Anh</v>
      </c>
      <c r="D435" s="17" t="s">
        <v>639</v>
      </c>
      <c r="E435" s="17" t="s">
        <v>211</v>
      </c>
      <c r="F435" s="8" t="s">
        <v>1066</v>
      </c>
      <c r="G435" s="8" t="s">
        <v>128</v>
      </c>
      <c r="H435" s="8" t="s">
        <v>20</v>
      </c>
      <c r="I435" s="8" t="s">
        <v>1374</v>
      </c>
      <c r="J435" s="9">
        <v>3.47</v>
      </c>
      <c r="K435" s="8" t="s">
        <v>323</v>
      </c>
      <c r="L435" s="10" t="s">
        <v>786</v>
      </c>
      <c r="M435" s="10" t="s">
        <v>131</v>
      </c>
      <c r="N435" s="10"/>
      <c r="O435" s="8">
        <v>60</v>
      </c>
      <c r="P435" s="8" t="s">
        <v>788</v>
      </c>
    </row>
    <row r="436" spans="1:16" ht="27" customHeight="1" x14ac:dyDescent="0.25">
      <c r="A436" s="4">
        <f t="shared" si="13"/>
        <v>433</v>
      </c>
      <c r="B436" s="8" t="s">
        <v>1378</v>
      </c>
      <c r="C436" s="5" t="str">
        <f t="shared" si="12"/>
        <v>Nguyễn Lê Hồng Ánh</v>
      </c>
      <c r="D436" s="17" t="s">
        <v>1379</v>
      </c>
      <c r="E436" s="17" t="s">
        <v>1055</v>
      </c>
      <c r="F436" s="8" t="s">
        <v>1380</v>
      </c>
      <c r="G436" s="8" t="s">
        <v>128</v>
      </c>
      <c r="H436" s="8" t="s">
        <v>20</v>
      </c>
      <c r="I436" s="8" t="s">
        <v>1374</v>
      </c>
      <c r="J436" s="9">
        <v>2.73</v>
      </c>
      <c r="K436" s="8" t="s">
        <v>96</v>
      </c>
      <c r="L436" s="10" t="s">
        <v>786</v>
      </c>
      <c r="M436" s="10" t="s">
        <v>131</v>
      </c>
      <c r="N436" s="10"/>
      <c r="O436" s="8">
        <v>60</v>
      </c>
      <c r="P436" s="8" t="s">
        <v>788</v>
      </c>
    </row>
    <row r="437" spans="1:16" ht="27" customHeight="1" x14ac:dyDescent="0.25">
      <c r="A437" s="4">
        <f t="shared" si="13"/>
        <v>434</v>
      </c>
      <c r="B437" s="8" t="s">
        <v>1381</v>
      </c>
      <c r="C437" s="5" t="str">
        <f t="shared" si="12"/>
        <v>Nguyễn Thị Linh Chi</v>
      </c>
      <c r="D437" s="17" t="s">
        <v>1382</v>
      </c>
      <c r="E437" s="17" t="s">
        <v>942</v>
      </c>
      <c r="F437" s="8" t="s">
        <v>1383</v>
      </c>
      <c r="G437" s="8" t="s">
        <v>128</v>
      </c>
      <c r="H437" s="8" t="s">
        <v>20</v>
      </c>
      <c r="I437" s="8" t="s">
        <v>1374</v>
      </c>
      <c r="J437" s="9">
        <v>2.29</v>
      </c>
      <c r="K437" s="8" t="s">
        <v>22</v>
      </c>
      <c r="L437" s="10" t="s">
        <v>786</v>
      </c>
      <c r="M437" s="10" t="s">
        <v>131</v>
      </c>
      <c r="N437" s="10"/>
      <c r="O437" s="8">
        <v>60</v>
      </c>
      <c r="P437" s="8" t="s">
        <v>788</v>
      </c>
    </row>
    <row r="438" spans="1:16" ht="27" customHeight="1" x14ac:dyDescent="0.25">
      <c r="A438" s="4">
        <f t="shared" si="13"/>
        <v>435</v>
      </c>
      <c r="B438" s="8" t="s">
        <v>1384</v>
      </c>
      <c r="C438" s="5" t="str">
        <f t="shared" si="12"/>
        <v>Nguyễn Thu Giang</v>
      </c>
      <c r="D438" s="17" t="s">
        <v>995</v>
      </c>
      <c r="E438" s="17" t="s">
        <v>99</v>
      </c>
      <c r="F438" s="8" t="s">
        <v>989</v>
      </c>
      <c r="G438" s="8" t="s">
        <v>128</v>
      </c>
      <c r="H438" s="8" t="s">
        <v>20</v>
      </c>
      <c r="I438" s="8" t="s">
        <v>1374</v>
      </c>
      <c r="J438" s="9">
        <v>2.39</v>
      </c>
      <c r="K438" s="8" t="s">
        <v>62</v>
      </c>
      <c r="L438" s="10" t="s">
        <v>786</v>
      </c>
      <c r="M438" s="10" t="s">
        <v>131</v>
      </c>
      <c r="N438" s="10"/>
      <c r="O438" s="8">
        <v>60</v>
      </c>
      <c r="P438" s="8" t="s">
        <v>788</v>
      </c>
    </row>
    <row r="439" spans="1:16" ht="27" customHeight="1" x14ac:dyDescent="0.25">
      <c r="A439" s="4">
        <f t="shared" si="13"/>
        <v>436</v>
      </c>
      <c r="B439" s="8" t="s">
        <v>1385</v>
      </c>
      <c r="C439" s="5" t="str">
        <f t="shared" si="12"/>
        <v>Nguyễn Thị Thúy Hằng</v>
      </c>
      <c r="D439" s="17" t="s">
        <v>1100</v>
      </c>
      <c r="E439" s="17" t="s">
        <v>765</v>
      </c>
      <c r="F439" s="8" t="s">
        <v>1386</v>
      </c>
      <c r="G439" s="8" t="s">
        <v>128</v>
      </c>
      <c r="H439" s="8" t="s">
        <v>20</v>
      </c>
      <c r="I439" s="8" t="s">
        <v>1374</v>
      </c>
      <c r="J439" s="9">
        <v>2.77</v>
      </c>
      <c r="K439" s="8" t="s">
        <v>96</v>
      </c>
      <c r="L439" s="10" t="s">
        <v>786</v>
      </c>
      <c r="M439" s="10" t="s">
        <v>131</v>
      </c>
      <c r="N439" s="10"/>
      <c r="O439" s="8">
        <v>60</v>
      </c>
      <c r="P439" s="8" t="s">
        <v>788</v>
      </c>
    </row>
    <row r="440" spans="1:16" ht="27" customHeight="1" x14ac:dyDescent="0.25">
      <c r="A440" s="4">
        <f t="shared" si="13"/>
        <v>437</v>
      </c>
      <c r="B440" s="8" t="s">
        <v>1387</v>
      </c>
      <c r="C440" s="5" t="str">
        <f t="shared" si="12"/>
        <v>Phan Thị Thanh Hảo</v>
      </c>
      <c r="D440" s="17" t="s">
        <v>1388</v>
      </c>
      <c r="E440" s="17" t="s">
        <v>873</v>
      </c>
      <c r="F440" s="8" t="s">
        <v>1145</v>
      </c>
      <c r="G440" s="8" t="s">
        <v>128</v>
      </c>
      <c r="H440" s="8" t="s">
        <v>20</v>
      </c>
      <c r="I440" s="8" t="s">
        <v>1374</v>
      </c>
      <c r="J440" s="9">
        <v>2.98</v>
      </c>
      <c r="K440" s="8" t="s">
        <v>96</v>
      </c>
      <c r="L440" s="10" t="s">
        <v>786</v>
      </c>
      <c r="M440" s="10" t="s">
        <v>131</v>
      </c>
      <c r="N440" s="10"/>
      <c r="O440" s="8">
        <v>60</v>
      </c>
      <c r="P440" s="8" t="s">
        <v>788</v>
      </c>
    </row>
    <row r="441" spans="1:16" ht="27" customHeight="1" x14ac:dyDescent="0.25">
      <c r="A441" s="4">
        <f t="shared" si="13"/>
        <v>438</v>
      </c>
      <c r="B441" s="8" t="s">
        <v>1389</v>
      </c>
      <c r="C441" s="5" t="str">
        <f t="shared" si="12"/>
        <v>Đặng Thị Thu Hiền</v>
      </c>
      <c r="D441" s="17" t="s">
        <v>1390</v>
      </c>
      <c r="E441" s="17" t="s">
        <v>310</v>
      </c>
      <c r="F441" s="8" t="s">
        <v>363</v>
      </c>
      <c r="G441" s="8" t="s">
        <v>128</v>
      </c>
      <c r="H441" s="8" t="s">
        <v>20</v>
      </c>
      <c r="I441" s="8" t="s">
        <v>1374</v>
      </c>
      <c r="J441" s="9">
        <v>3.12</v>
      </c>
      <c r="K441" s="8" t="s">
        <v>96</v>
      </c>
      <c r="L441" s="10" t="s">
        <v>786</v>
      </c>
      <c r="M441" s="10" t="s">
        <v>131</v>
      </c>
      <c r="N441" s="10"/>
      <c r="O441" s="8">
        <v>60</v>
      </c>
      <c r="P441" s="8" t="s">
        <v>788</v>
      </c>
    </row>
    <row r="442" spans="1:16" ht="27" customHeight="1" x14ac:dyDescent="0.25">
      <c r="A442" s="4">
        <f t="shared" si="13"/>
        <v>439</v>
      </c>
      <c r="B442" s="8" t="s">
        <v>1391</v>
      </c>
      <c r="C442" s="5" t="str">
        <f t="shared" si="12"/>
        <v>Nguyễn Thị Hiền</v>
      </c>
      <c r="D442" s="17" t="s">
        <v>313</v>
      </c>
      <c r="E442" s="17" t="s">
        <v>310</v>
      </c>
      <c r="F442" s="8" t="s">
        <v>955</v>
      </c>
      <c r="G442" s="8" t="s">
        <v>128</v>
      </c>
      <c r="H442" s="8" t="s">
        <v>20</v>
      </c>
      <c r="I442" s="8" t="s">
        <v>1374</v>
      </c>
      <c r="J442" s="9">
        <v>2.78</v>
      </c>
      <c r="K442" s="8" t="s">
        <v>96</v>
      </c>
      <c r="L442" s="10" t="s">
        <v>786</v>
      </c>
      <c r="M442" s="10" t="s">
        <v>131</v>
      </c>
      <c r="N442" s="10"/>
      <c r="O442" s="8">
        <v>60</v>
      </c>
      <c r="P442" s="8" t="s">
        <v>788</v>
      </c>
    </row>
    <row r="443" spans="1:16" ht="27" customHeight="1" x14ac:dyDescent="0.25">
      <c r="A443" s="4">
        <f t="shared" si="13"/>
        <v>440</v>
      </c>
      <c r="B443" s="8" t="s">
        <v>1392</v>
      </c>
      <c r="C443" s="5" t="str">
        <f t="shared" si="12"/>
        <v>Nguyễn Thị Hồng</v>
      </c>
      <c r="D443" s="17" t="s">
        <v>313</v>
      </c>
      <c r="E443" s="17" t="s">
        <v>223</v>
      </c>
      <c r="F443" s="8" t="s">
        <v>1393</v>
      </c>
      <c r="G443" s="8" t="s">
        <v>128</v>
      </c>
      <c r="H443" s="8" t="s">
        <v>20</v>
      </c>
      <c r="I443" s="8" t="s">
        <v>1374</v>
      </c>
      <c r="J443" s="9">
        <v>3.22</v>
      </c>
      <c r="K443" s="8" t="s">
        <v>323</v>
      </c>
      <c r="L443" s="10" t="s">
        <v>786</v>
      </c>
      <c r="M443" s="10" t="s">
        <v>131</v>
      </c>
      <c r="N443" s="10"/>
      <c r="O443" s="8">
        <v>60</v>
      </c>
      <c r="P443" s="8" t="s">
        <v>788</v>
      </c>
    </row>
    <row r="444" spans="1:16" ht="27" customHeight="1" x14ac:dyDescent="0.25">
      <c r="A444" s="4">
        <f t="shared" si="13"/>
        <v>441</v>
      </c>
      <c r="B444" s="8" t="s">
        <v>1394</v>
      </c>
      <c r="C444" s="5" t="str">
        <f t="shared" si="12"/>
        <v>Nhữ Thị Hường</v>
      </c>
      <c r="D444" s="17" t="s">
        <v>1395</v>
      </c>
      <c r="E444" s="17" t="s">
        <v>417</v>
      </c>
      <c r="F444" s="8" t="s">
        <v>1396</v>
      </c>
      <c r="G444" s="8" t="s">
        <v>128</v>
      </c>
      <c r="H444" s="8" t="s">
        <v>20</v>
      </c>
      <c r="I444" s="8" t="s">
        <v>1374</v>
      </c>
      <c r="J444" s="9">
        <v>3.05</v>
      </c>
      <c r="K444" s="8" t="s">
        <v>96</v>
      </c>
      <c r="L444" s="10" t="s">
        <v>786</v>
      </c>
      <c r="M444" s="10" t="s">
        <v>131</v>
      </c>
      <c r="N444" s="10"/>
      <c r="O444" s="8">
        <v>60</v>
      </c>
      <c r="P444" s="8" t="s">
        <v>788</v>
      </c>
    </row>
    <row r="445" spans="1:16" ht="27" customHeight="1" x14ac:dyDescent="0.25">
      <c r="A445" s="4">
        <f t="shared" si="13"/>
        <v>442</v>
      </c>
      <c r="B445" s="8" t="s">
        <v>1397</v>
      </c>
      <c r="C445" s="5" t="str">
        <f t="shared" si="12"/>
        <v>Lê Thị Hương Lan</v>
      </c>
      <c r="D445" s="17" t="s">
        <v>1398</v>
      </c>
      <c r="E445" s="17" t="s">
        <v>1307</v>
      </c>
      <c r="F445" s="8" t="s">
        <v>1399</v>
      </c>
      <c r="G445" s="8" t="s">
        <v>128</v>
      </c>
      <c r="H445" s="8" t="s">
        <v>20</v>
      </c>
      <c r="I445" s="8" t="s">
        <v>1374</v>
      </c>
      <c r="J445" s="9">
        <v>2.58</v>
      </c>
      <c r="K445" s="8" t="s">
        <v>96</v>
      </c>
      <c r="L445" s="10" t="s">
        <v>786</v>
      </c>
      <c r="M445" s="10" t="s">
        <v>131</v>
      </c>
      <c r="N445" s="10"/>
      <c r="O445" s="8">
        <v>60</v>
      </c>
      <c r="P445" s="8" t="s">
        <v>788</v>
      </c>
    </row>
    <row r="446" spans="1:16" ht="27" customHeight="1" x14ac:dyDescent="0.25">
      <c r="A446" s="4">
        <f t="shared" si="13"/>
        <v>443</v>
      </c>
      <c r="B446" s="8" t="s">
        <v>1400</v>
      </c>
      <c r="C446" s="5" t="str">
        <f t="shared" si="12"/>
        <v>Nguyễn Thị Bích Liên</v>
      </c>
      <c r="D446" s="17" t="s">
        <v>864</v>
      </c>
      <c r="E446" s="17" t="s">
        <v>1084</v>
      </c>
      <c r="F446" s="8" t="s">
        <v>1401</v>
      </c>
      <c r="G446" s="8" t="s">
        <v>128</v>
      </c>
      <c r="H446" s="8" t="s">
        <v>20</v>
      </c>
      <c r="I446" s="8" t="s">
        <v>1374</v>
      </c>
      <c r="J446" s="9">
        <v>2.83</v>
      </c>
      <c r="K446" s="8" t="s">
        <v>96</v>
      </c>
      <c r="L446" s="10" t="s">
        <v>786</v>
      </c>
      <c r="M446" s="10" t="s">
        <v>131</v>
      </c>
      <c r="N446" s="10"/>
      <c r="O446" s="8">
        <v>60</v>
      </c>
      <c r="P446" s="8" t="s">
        <v>788</v>
      </c>
    </row>
    <row r="447" spans="1:16" ht="27" customHeight="1" x14ac:dyDescent="0.25">
      <c r="A447" s="4">
        <f t="shared" si="13"/>
        <v>444</v>
      </c>
      <c r="B447" s="8" t="s">
        <v>1402</v>
      </c>
      <c r="C447" s="5" t="str">
        <f t="shared" si="12"/>
        <v>Lưu Thị Linh</v>
      </c>
      <c r="D447" s="17" t="s">
        <v>1218</v>
      </c>
      <c r="E447" s="17" t="s">
        <v>172</v>
      </c>
      <c r="F447" s="8" t="s">
        <v>1383</v>
      </c>
      <c r="G447" s="8" t="s">
        <v>128</v>
      </c>
      <c r="H447" s="8" t="s">
        <v>20</v>
      </c>
      <c r="I447" s="8" t="s">
        <v>1374</v>
      </c>
      <c r="J447" s="9">
        <v>3.33</v>
      </c>
      <c r="K447" s="8" t="s">
        <v>323</v>
      </c>
      <c r="L447" s="10" t="s">
        <v>786</v>
      </c>
      <c r="M447" s="10" t="s">
        <v>131</v>
      </c>
      <c r="N447" s="10"/>
      <c r="O447" s="8">
        <v>60</v>
      </c>
      <c r="P447" s="8" t="s">
        <v>788</v>
      </c>
    </row>
    <row r="448" spans="1:16" ht="27" customHeight="1" x14ac:dyDescent="0.25">
      <c r="A448" s="4">
        <f t="shared" si="13"/>
        <v>445</v>
      </c>
      <c r="B448" s="8" t="s">
        <v>1403</v>
      </c>
      <c r="C448" s="5" t="str">
        <f t="shared" si="12"/>
        <v>Nguyễn Hải Linh</v>
      </c>
      <c r="D448" s="17" t="s">
        <v>671</v>
      </c>
      <c r="E448" s="17" t="s">
        <v>172</v>
      </c>
      <c r="F448" s="8" t="s">
        <v>1404</v>
      </c>
      <c r="G448" s="8" t="s">
        <v>128</v>
      </c>
      <c r="H448" s="8" t="s">
        <v>20</v>
      </c>
      <c r="I448" s="8" t="s">
        <v>1374</v>
      </c>
      <c r="J448" s="9">
        <v>2.84</v>
      </c>
      <c r="K448" s="8" t="s">
        <v>96</v>
      </c>
      <c r="L448" s="10" t="s">
        <v>786</v>
      </c>
      <c r="M448" s="10" t="s">
        <v>131</v>
      </c>
      <c r="N448" s="10"/>
      <c r="O448" s="8">
        <v>60</v>
      </c>
      <c r="P448" s="8" t="s">
        <v>788</v>
      </c>
    </row>
    <row r="449" spans="1:16" ht="27" customHeight="1" x14ac:dyDescent="0.25">
      <c r="A449" s="4">
        <f t="shared" si="13"/>
        <v>446</v>
      </c>
      <c r="B449" s="8" t="s">
        <v>1405</v>
      </c>
      <c r="C449" s="5" t="str">
        <f t="shared" si="12"/>
        <v>Trịnh Thị Diệu Linh</v>
      </c>
      <c r="D449" s="17" t="s">
        <v>1406</v>
      </c>
      <c r="E449" s="17" t="s">
        <v>172</v>
      </c>
      <c r="F449" s="8" t="s">
        <v>1407</v>
      </c>
      <c r="G449" s="8" t="s">
        <v>128</v>
      </c>
      <c r="H449" s="8" t="s">
        <v>20</v>
      </c>
      <c r="I449" s="8" t="s">
        <v>1374</v>
      </c>
      <c r="J449" s="9">
        <v>3.25</v>
      </c>
      <c r="K449" s="8" t="s">
        <v>323</v>
      </c>
      <c r="L449" s="10" t="s">
        <v>786</v>
      </c>
      <c r="M449" s="10" t="s">
        <v>131</v>
      </c>
      <c r="N449" s="10"/>
      <c r="O449" s="8">
        <v>60</v>
      </c>
      <c r="P449" s="8" t="s">
        <v>788</v>
      </c>
    </row>
    <row r="450" spans="1:16" ht="27" customHeight="1" x14ac:dyDescent="0.25">
      <c r="A450" s="4">
        <f t="shared" si="13"/>
        <v>447</v>
      </c>
      <c r="B450" s="8" t="s">
        <v>1408</v>
      </c>
      <c r="C450" s="5" t="str">
        <f t="shared" si="12"/>
        <v>Nguyễn Thị Cẩm Ly</v>
      </c>
      <c r="D450" s="17" t="s">
        <v>1039</v>
      </c>
      <c r="E450" s="17" t="s">
        <v>1094</v>
      </c>
      <c r="F450" s="8" t="s">
        <v>1409</v>
      </c>
      <c r="G450" s="8" t="s">
        <v>128</v>
      </c>
      <c r="H450" s="8" t="s">
        <v>20</v>
      </c>
      <c r="I450" s="8" t="s">
        <v>1374</v>
      </c>
      <c r="J450" s="9">
        <v>3.04</v>
      </c>
      <c r="K450" s="8" t="s">
        <v>96</v>
      </c>
      <c r="L450" s="10" t="s">
        <v>786</v>
      </c>
      <c r="M450" s="10" t="s">
        <v>131</v>
      </c>
      <c r="N450" s="10"/>
      <c r="O450" s="8">
        <v>60</v>
      </c>
      <c r="P450" s="8" t="s">
        <v>788</v>
      </c>
    </row>
    <row r="451" spans="1:16" ht="27" customHeight="1" x14ac:dyDescent="0.25">
      <c r="A451" s="4">
        <f t="shared" si="13"/>
        <v>448</v>
      </c>
      <c r="B451" s="8" t="s">
        <v>1410</v>
      </c>
      <c r="C451" s="5" t="str">
        <f t="shared" si="12"/>
        <v>Lê Thị Trà My</v>
      </c>
      <c r="D451" s="17" t="s">
        <v>1411</v>
      </c>
      <c r="E451" s="17" t="s">
        <v>1098</v>
      </c>
      <c r="F451" s="8" t="s">
        <v>1412</v>
      </c>
      <c r="G451" s="8" t="s">
        <v>128</v>
      </c>
      <c r="H451" s="8" t="s">
        <v>20</v>
      </c>
      <c r="I451" s="8" t="s">
        <v>1374</v>
      </c>
      <c r="J451" s="9">
        <v>2.77</v>
      </c>
      <c r="K451" s="8" t="s">
        <v>96</v>
      </c>
      <c r="L451" s="10" t="s">
        <v>786</v>
      </c>
      <c r="M451" s="10" t="s">
        <v>131</v>
      </c>
      <c r="N451" s="10"/>
      <c r="O451" s="8">
        <v>60</v>
      </c>
      <c r="P451" s="8" t="s">
        <v>788</v>
      </c>
    </row>
    <row r="452" spans="1:16" ht="27" customHeight="1" x14ac:dyDescent="0.25">
      <c r="A452" s="4">
        <f t="shared" si="13"/>
        <v>449</v>
      </c>
      <c r="B452" s="8" t="s">
        <v>1413</v>
      </c>
      <c r="C452" s="5" t="str">
        <f t="shared" si="12"/>
        <v>Phạm Thị Ngọc</v>
      </c>
      <c r="D452" s="17" t="s">
        <v>258</v>
      </c>
      <c r="E452" s="17" t="s">
        <v>615</v>
      </c>
      <c r="F452" s="8" t="s">
        <v>435</v>
      </c>
      <c r="G452" s="8" t="s">
        <v>128</v>
      </c>
      <c r="H452" s="8" t="s">
        <v>20</v>
      </c>
      <c r="I452" s="8" t="s">
        <v>1374</v>
      </c>
      <c r="J452" s="9">
        <v>2.81</v>
      </c>
      <c r="K452" s="8" t="s">
        <v>96</v>
      </c>
      <c r="L452" s="10" t="s">
        <v>786</v>
      </c>
      <c r="M452" s="10" t="s">
        <v>131</v>
      </c>
      <c r="N452" s="10"/>
      <c r="O452" s="8">
        <v>60</v>
      </c>
      <c r="P452" s="8" t="s">
        <v>788</v>
      </c>
    </row>
    <row r="453" spans="1:16" ht="27" customHeight="1" x14ac:dyDescent="0.25">
      <c r="A453" s="4">
        <f t="shared" si="13"/>
        <v>450</v>
      </c>
      <c r="B453" s="8" t="s">
        <v>1414</v>
      </c>
      <c r="C453" s="5" t="str">
        <f t="shared" ref="C453:C516" si="14">D453&amp;" "&amp;E453</f>
        <v>Trần Thị Thu Nhi</v>
      </c>
      <c r="D453" s="17" t="s">
        <v>309</v>
      </c>
      <c r="E453" s="17" t="s">
        <v>978</v>
      </c>
      <c r="F453" s="8" t="s">
        <v>1415</v>
      </c>
      <c r="G453" s="8" t="s">
        <v>128</v>
      </c>
      <c r="H453" s="8" t="s">
        <v>20</v>
      </c>
      <c r="I453" s="8" t="s">
        <v>1374</v>
      </c>
      <c r="J453" s="9">
        <v>3.12</v>
      </c>
      <c r="K453" s="8" t="s">
        <v>96</v>
      </c>
      <c r="L453" s="10" t="s">
        <v>786</v>
      </c>
      <c r="M453" s="10" t="s">
        <v>131</v>
      </c>
      <c r="N453" s="10"/>
      <c r="O453" s="8">
        <v>60</v>
      </c>
      <c r="P453" s="8" t="s">
        <v>788</v>
      </c>
    </row>
    <row r="454" spans="1:16" ht="27" customHeight="1" x14ac:dyDescent="0.25">
      <c r="A454" s="4">
        <f t="shared" ref="A454:A517" si="15">+A453+1</f>
        <v>451</v>
      </c>
      <c r="B454" s="8" t="s">
        <v>1416</v>
      </c>
      <c r="C454" s="5" t="str">
        <f t="shared" si="14"/>
        <v>Nguyễn Thị Như</v>
      </c>
      <c r="D454" s="17" t="s">
        <v>313</v>
      </c>
      <c r="E454" s="17" t="s">
        <v>1417</v>
      </c>
      <c r="F454" s="8" t="s">
        <v>1331</v>
      </c>
      <c r="G454" s="8" t="s">
        <v>128</v>
      </c>
      <c r="H454" s="8" t="s">
        <v>20</v>
      </c>
      <c r="I454" s="8" t="s">
        <v>1374</v>
      </c>
      <c r="J454" s="9">
        <v>2.92</v>
      </c>
      <c r="K454" s="8" t="s">
        <v>96</v>
      </c>
      <c r="L454" s="10" t="s">
        <v>786</v>
      </c>
      <c r="M454" s="10" t="s">
        <v>131</v>
      </c>
      <c r="N454" s="10"/>
      <c r="O454" s="8">
        <v>60</v>
      </c>
      <c r="P454" s="8" t="s">
        <v>788</v>
      </c>
    </row>
    <row r="455" spans="1:16" ht="27" customHeight="1" x14ac:dyDescent="0.25">
      <c r="A455" s="4">
        <f t="shared" si="15"/>
        <v>452</v>
      </c>
      <c r="B455" s="8" t="s">
        <v>1418</v>
      </c>
      <c r="C455" s="5" t="str">
        <f t="shared" si="14"/>
        <v>Lê Thị Nhung</v>
      </c>
      <c r="D455" s="17" t="s">
        <v>1001</v>
      </c>
      <c r="E455" s="17" t="s">
        <v>981</v>
      </c>
      <c r="F455" s="8" t="s">
        <v>1419</v>
      </c>
      <c r="G455" s="8" t="s">
        <v>128</v>
      </c>
      <c r="H455" s="8" t="s">
        <v>20</v>
      </c>
      <c r="I455" s="8" t="s">
        <v>1374</v>
      </c>
      <c r="J455" s="9">
        <v>3.02</v>
      </c>
      <c r="K455" s="8" t="s">
        <v>96</v>
      </c>
      <c r="L455" s="10" t="s">
        <v>786</v>
      </c>
      <c r="M455" s="10" t="s">
        <v>131</v>
      </c>
      <c r="N455" s="10"/>
      <c r="O455" s="8">
        <v>60</v>
      </c>
      <c r="P455" s="8" t="s">
        <v>788</v>
      </c>
    </row>
    <row r="456" spans="1:16" ht="27" customHeight="1" x14ac:dyDescent="0.25">
      <c r="A456" s="4">
        <f t="shared" si="15"/>
        <v>453</v>
      </c>
      <c r="B456" s="8" t="s">
        <v>1420</v>
      </c>
      <c r="C456" s="5" t="str">
        <f t="shared" si="14"/>
        <v>Ngô Trang Nhung</v>
      </c>
      <c r="D456" s="17" t="s">
        <v>1421</v>
      </c>
      <c r="E456" s="17" t="s">
        <v>981</v>
      </c>
      <c r="F456" s="8" t="s">
        <v>1245</v>
      </c>
      <c r="G456" s="8" t="s">
        <v>128</v>
      </c>
      <c r="H456" s="8" t="s">
        <v>20</v>
      </c>
      <c r="I456" s="8" t="s">
        <v>1374</v>
      </c>
      <c r="J456" s="9">
        <v>2.58</v>
      </c>
      <c r="K456" s="8" t="s">
        <v>96</v>
      </c>
      <c r="L456" s="10" t="s">
        <v>786</v>
      </c>
      <c r="M456" s="10" t="s">
        <v>131</v>
      </c>
      <c r="N456" s="10"/>
      <c r="O456" s="8">
        <v>60</v>
      </c>
      <c r="P456" s="8" t="s">
        <v>788</v>
      </c>
    </row>
    <row r="457" spans="1:16" ht="27" customHeight="1" x14ac:dyDescent="0.25">
      <c r="A457" s="4">
        <f t="shared" si="15"/>
        <v>454</v>
      </c>
      <c r="B457" s="8" t="s">
        <v>1422</v>
      </c>
      <c r="C457" s="5" t="str">
        <f t="shared" si="14"/>
        <v>Phạm Thị Tuyết Nhung</v>
      </c>
      <c r="D457" s="17" t="s">
        <v>1423</v>
      </c>
      <c r="E457" s="17" t="s">
        <v>981</v>
      </c>
      <c r="F457" s="8" t="s">
        <v>1424</v>
      </c>
      <c r="G457" s="8" t="s">
        <v>128</v>
      </c>
      <c r="H457" s="8" t="s">
        <v>20</v>
      </c>
      <c r="I457" s="8" t="s">
        <v>1374</v>
      </c>
      <c r="J457" s="9">
        <v>2.68</v>
      </c>
      <c r="K457" s="8" t="s">
        <v>96</v>
      </c>
      <c r="L457" s="10" t="s">
        <v>786</v>
      </c>
      <c r="M457" s="10" t="s">
        <v>131</v>
      </c>
      <c r="N457" s="10"/>
      <c r="O457" s="8">
        <v>60</v>
      </c>
      <c r="P457" s="8" t="s">
        <v>788</v>
      </c>
    </row>
    <row r="458" spans="1:16" ht="27" customHeight="1" x14ac:dyDescent="0.25">
      <c r="A458" s="4">
        <f t="shared" si="15"/>
        <v>455</v>
      </c>
      <c r="B458" s="8" t="s">
        <v>1425</v>
      </c>
      <c r="C458" s="5" t="str">
        <f t="shared" si="14"/>
        <v>Trần Thị Tuyết Nhung</v>
      </c>
      <c r="D458" s="17" t="s">
        <v>1426</v>
      </c>
      <c r="E458" s="17" t="s">
        <v>981</v>
      </c>
      <c r="F458" s="8" t="s">
        <v>1427</v>
      </c>
      <c r="G458" s="8" t="s">
        <v>128</v>
      </c>
      <c r="H458" s="8" t="s">
        <v>20</v>
      </c>
      <c r="I458" s="8" t="s">
        <v>1374</v>
      </c>
      <c r="J458" s="9">
        <v>2.4</v>
      </c>
      <c r="K458" s="8" t="s">
        <v>62</v>
      </c>
      <c r="L458" s="10" t="s">
        <v>786</v>
      </c>
      <c r="M458" s="10" t="s">
        <v>131</v>
      </c>
      <c r="N458" s="10"/>
      <c r="O458" s="8">
        <v>60</v>
      </c>
      <c r="P458" s="8" t="s">
        <v>788</v>
      </c>
    </row>
    <row r="459" spans="1:16" ht="27" customHeight="1" x14ac:dyDescent="0.25">
      <c r="A459" s="4">
        <f t="shared" si="15"/>
        <v>456</v>
      </c>
      <c r="B459" s="8" t="s">
        <v>1428</v>
      </c>
      <c r="C459" s="5" t="str">
        <f t="shared" si="14"/>
        <v>Vũ Thị Phương Nhung</v>
      </c>
      <c r="D459" s="17" t="s">
        <v>1429</v>
      </c>
      <c r="E459" s="17" t="s">
        <v>981</v>
      </c>
      <c r="F459" s="8" t="s">
        <v>1380</v>
      </c>
      <c r="G459" s="8" t="s">
        <v>128</v>
      </c>
      <c r="H459" s="8" t="s">
        <v>20</v>
      </c>
      <c r="I459" s="8" t="s">
        <v>1374</v>
      </c>
      <c r="J459" s="9">
        <v>2.27</v>
      </c>
      <c r="K459" s="8" t="s">
        <v>22</v>
      </c>
      <c r="L459" s="10" t="s">
        <v>786</v>
      </c>
      <c r="M459" s="10" t="s">
        <v>131</v>
      </c>
      <c r="N459" s="10"/>
      <c r="O459" s="8">
        <v>60</v>
      </c>
      <c r="P459" s="8" t="s">
        <v>788</v>
      </c>
    </row>
    <row r="460" spans="1:16" ht="27" customHeight="1" x14ac:dyDescent="0.25">
      <c r="A460" s="4">
        <f t="shared" si="15"/>
        <v>457</v>
      </c>
      <c r="B460" s="8" t="s">
        <v>1430</v>
      </c>
      <c r="C460" s="5" t="str">
        <f t="shared" si="14"/>
        <v>Lê Thị Phương</v>
      </c>
      <c r="D460" s="17" t="s">
        <v>1001</v>
      </c>
      <c r="E460" s="17" t="s">
        <v>194</v>
      </c>
      <c r="F460" s="8" t="s">
        <v>1431</v>
      </c>
      <c r="G460" s="8" t="s">
        <v>128</v>
      </c>
      <c r="H460" s="8" t="s">
        <v>20</v>
      </c>
      <c r="I460" s="8" t="s">
        <v>1374</v>
      </c>
      <c r="J460" s="9">
        <v>2.81</v>
      </c>
      <c r="K460" s="8" t="s">
        <v>96</v>
      </c>
      <c r="L460" s="10" t="s">
        <v>786</v>
      </c>
      <c r="M460" s="10" t="s">
        <v>131</v>
      </c>
      <c r="N460" s="10"/>
      <c r="O460" s="8">
        <v>60</v>
      </c>
      <c r="P460" s="8" t="s">
        <v>788</v>
      </c>
    </row>
    <row r="461" spans="1:16" ht="27" customHeight="1" x14ac:dyDescent="0.25">
      <c r="A461" s="4">
        <f t="shared" si="15"/>
        <v>458</v>
      </c>
      <c r="B461" s="8" t="s">
        <v>1432</v>
      </c>
      <c r="C461" s="5" t="str">
        <f t="shared" si="14"/>
        <v>Nguyễn Thị Thu Phương</v>
      </c>
      <c r="D461" s="17" t="s">
        <v>125</v>
      </c>
      <c r="E461" s="17" t="s">
        <v>194</v>
      </c>
      <c r="F461" s="8" t="s">
        <v>1129</v>
      </c>
      <c r="G461" s="8" t="s">
        <v>128</v>
      </c>
      <c r="H461" s="8" t="s">
        <v>20</v>
      </c>
      <c r="I461" s="8" t="s">
        <v>1374</v>
      </c>
      <c r="J461" s="9">
        <v>3.36</v>
      </c>
      <c r="K461" s="8" t="s">
        <v>323</v>
      </c>
      <c r="L461" s="10" t="s">
        <v>786</v>
      </c>
      <c r="M461" s="10" t="s">
        <v>131</v>
      </c>
      <c r="N461" s="10"/>
      <c r="O461" s="8">
        <v>60</v>
      </c>
      <c r="P461" s="8" t="s">
        <v>788</v>
      </c>
    </row>
    <row r="462" spans="1:16" ht="27" customHeight="1" x14ac:dyDescent="0.25">
      <c r="A462" s="4">
        <f t="shared" si="15"/>
        <v>459</v>
      </c>
      <c r="B462" s="8" t="s">
        <v>1433</v>
      </c>
      <c r="C462" s="5" t="str">
        <f t="shared" si="14"/>
        <v>Đặng Thị Hồng Phượng</v>
      </c>
      <c r="D462" s="17" t="s">
        <v>1434</v>
      </c>
      <c r="E462" s="17" t="s">
        <v>865</v>
      </c>
      <c r="F462" s="8" t="s">
        <v>336</v>
      </c>
      <c r="G462" s="8" t="s">
        <v>128</v>
      </c>
      <c r="H462" s="8" t="s">
        <v>20</v>
      </c>
      <c r="I462" s="8" t="s">
        <v>1374</v>
      </c>
      <c r="J462" s="9">
        <v>3.5</v>
      </c>
      <c r="K462" s="8" t="s">
        <v>323</v>
      </c>
      <c r="L462" s="10" t="s">
        <v>786</v>
      </c>
      <c r="M462" s="10" t="s">
        <v>131</v>
      </c>
      <c r="N462" s="10"/>
      <c r="O462" s="8">
        <v>60</v>
      </c>
      <c r="P462" s="8" t="s">
        <v>788</v>
      </c>
    </row>
    <row r="463" spans="1:16" ht="27" customHeight="1" x14ac:dyDescent="0.25">
      <c r="A463" s="4">
        <f t="shared" si="15"/>
        <v>460</v>
      </c>
      <c r="B463" s="8" t="s">
        <v>1435</v>
      </c>
      <c r="C463" s="5" t="str">
        <f t="shared" si="14"/>
        <v>Vũ Thị Phượng</v>
      </c>
      <c r="D463" s="17" t="s">
        <v>854</v>
      </c>
      <c r="E463" s="17" t="s">
        <v>865</v>
      </c>
      <c r="F463" s="8" t="s">
        <v>385</v>
      </c>
      <c r="G463" s="8" t="s">
        <v>128</v>
      </c>
      <c r="H463" s="8" t="s">
        <v>20</v>
      </c>
      <c r="I463" s="8" t="s">
        <v>1374</v>
      </c>
      <c r="J463" s="9">
        <v>2.2200000000000002</v>
      </c>
      <c r="K463" s="8" t="s">
        <v>22</v>
      </c>
      <c r="L463" s="10" t="s">
        <v>786</v>
      </c>
      <c r="M463" s="10" t="s">
        <v>131</v>
      </c>
      <c r="N463" s="10"/>
      <c r="O463" s="8">
        <v>60</v>
      </c>
      <c r="P463" s="8" t="s">
        <v>788</v>
      </c>
    </row>
    <row r="464" spans="1:16" ht="27" customHeight="1" x14ac:dyDescent="0.25">
      <c r="A464" s="4">
        <f t="shared" si="15"/>
        <v>461</v>
      </c>
      <c r="B464" s="8" t="s">
        <v>1436</v>
      </c>
      <c r="C464" s="5" t="str">
        <f t="shared" si="14"/>
        <v>Bùi Đức Quang</v>
      </c>
      <c r="D464" s="17" t="s">
        <v>1437</v>
      </c>
      <c r="E464" s="17" t="s">
        <v>381</v>
      </c>
      <c r="F464" s="8" t="s">
        <v>1438</v>
      </c>
      <c r="G464" s="8" t="s">
        <v>19</v>
      </c>
      <c r="H464" s="8" t="s">
        <v>20</v>
      </c>
      <c r="I464" s="8" t="s">
        <v>1374</v>
      </c>
      <c r="J464" s="9">
        <v>2.54</v>
      </c>
      <c r="K464" s="8" t="s">
        <v>96</v>
      </c>
      <c r="L464" s="10" t="s">
        <v>786</v>
      </c>
      <c r="M464" s="10" t="s">
        <v>131</v>
      </c>
      <c r="N464" s="10"/>
      <c r="O464" s="8">
        <v>60</v>
      </c>
      <c r="P464" s="8" t="s">
        <v>788</v>
      </c>
    </row>
    <row r="465" spans="1:16" ht="27" customHeight="1" x14ac:dyDescent="0.25">
      <c r="A465" s="4">
        <f t="shared" si="15"/>
        <v>462</v>
      </c>
      <c r="B465" s="8" t="s">
        <v>1439</v>
      </c>
      <c r="C465" s="5" t="str">
        <f t="shared" si="14"/>
        <v>Trịnh Thị Phương Thảo</v>
      </c>
      <c r="D465" s="17" t="s">
        <v>1440</v>
      </c>
      <c r="E465" s="17" t="s">
        <v>777</v>
      </c>
      <c r="F465" s="8" t="s">
        <v>1441</v>
      </c>
      <c r="G465" s="8" t="s">
        <v>128</v>
      </c>
      <c r="H465" s="8" t="s">
        <v>20</v>
      </c>
      <c r="I465" s="8" t="s">
        <v>1374</v>
      </c>
      <c r="J465" s="9">
        <v>2.56</v>
      </c>
      <c r="K465" s="8" t="s">
        <v>96</v>
      </c>
      <c r="L465" s="10" t="s">
        <v>786</v>
      </c>
      <c r="M465" s="10" t="s">
        <v>131</v>
      </c>
      <c r="N465" s="10"/>
      <c r="O465" s="8">
        <v>60</v>
      </c>
      <c r="P465" s="8" t="s">
        <v>788</v>
      </c>
    </row>
    <row r="466" spans="1:16" ht="27" customHeight="1" x14ac:dyDescent="0.25">
      <c r="A466" s="4">
        <f t="shared" si="15"/>
        <v>463</v>
      </c>
      <c r="B466" s="8" t="s">
        <v>1442</v>
      </c>
      <c r="C466" s="5" t="str">
        <f t="shared" si="14"/>
        <v>Nguyễn Thị Thu</v>
      </c>
      <c r="D466" s="17" t="s">
        <v>313</v>
      </c>
      <c r="E466" s="17" t="s">
        <v>1443</v>
      </c>
      <c r="F466" s="8" t="s">
        <v>340</v>
      </c>
      <c r="G466" s="8" t="s">
        <v>128</v>
      </c>
      <c r="H466" s="8" t="s">
        <v>20</v>
      </c>
      <c r="I466" s="8" t="s">
        <v>1374</v>
      </c>
      <c r="J466" s="9">
        <v>3.63</v>
      </c>
      <c r="K466" s="8" t="s">
        <v>372</v>
      </c>
      <c r="L466" s="10" t="s">
        <v>786</v>
      </c>
      <c r="M466" s="10" t="s">
        <v>131</v>
      </c>
      <c r="N466" s="10"/>
      <c r="O466" s="8">
        <v>60</v>
      </c>
      <c r="P466" s="8" t="s">
        <v>788</v>
      </c>
    </row>
    <row r="467" spans="1:16" ht="27" customHeight="1" x14ac:dyDescent="0.25">
      <c r="A467" s="4">
        <f t="shared" si="15"/>
        <v>464</v>
      </c>
      <c r="B467" s="8" t="s">
        <v>1444</v>
      </c>
      <c r="C467" s="5" t="str">
        <f t="shared" si="14"/>
        <v>Nguyễn Thanh Thúy</v>
      </c>
      <c r="D467" s="17" t="s">
        <v>54</v>
      </c>
      <c r="E467" s="17" t="s">
        <v>1010</v>
      </c>
      <c r="F467" s="8" t="s">
        <v>1445</v>
      </c>
      <c r="G467" s="8" t="s">
        <v>128</v>
      </c>
      <c r="H467" s="8" t="s">
        <v>20</v>
      </c>
      <c r="I467" s="8" t="s">
        <v>1374</v>
      </c>
      <c r="J467" s="9">
        <v>3.38</v>
      </c>
      <c r="K467" s="8" t="s">
        <v>323</v>
      </c>
      <c r="L467" s="10" t="s">
        <v>786</v>
      </c>
      <c r="M467" s="10" t="s">
        <v>131</v>
      </c>
      <c r="N467" s="10"/>
      <c r="O467" s="8">
        <v>60</v>
      </c>
      <c r="P467" s="8" t="s">
        <v>788</v>
      </c>
    </row>
    <row r="468" spans="1:16" ht="27" customHeight="1" x14ac:dyDescent="0.25">
      <c r="A468" s="4">
        <f t="shared" si="15"/>
        <v>465</v>
      </c>
      <c r="B468" s="8" t="s">
        <v>1446</v>
      </c>
      <c r="C468" s="5" t="str">
        <f t="shared" si="14"/>
        <v>Nguyễn Thanh Thủy</v>
      </c>
      <c r="D468" s="17" t="s">
        <v>54</v>
      </c>
      <c r="E468" s="17" t="s">
        <v>783</v>
      </c>
      <c r="F468" s="8" t="s">
        <v>1447</v>
      </c>
      <c r="G468" s="8" t="s">
        <v>128</v>
      </c>
      <c r="H468" s="8" t="s">
        <v>20</v>
      </c>
      <c r="I468" s="8" t="s">
        <v>1374</v>
      </c>
      <c r="J468" s="9">
        <v>3.34</v>
      </c>
      <c r="K468" s="8" t="s">
        <v>323</v>
      </c>
      <c r="L468" s="10" t="s">
        <v>786</v>
      </c>
      <c r="M468" s="10" t="s">
        <v>131</v>
      </c>
      <c r="N468" s="10"/>
      <c r="O468" s="8">
        <v>60</v>
      </c>
      <c r="P468" s="8" t="s">
        <v>788</v>
      </c>
    </row>
    <row r="469" spans="1:16" ht="27" customHeight="1" x14ac:dyDescent="0.25">
      <c r="A469" s="4">
        <f t="shared" si="15"/>
        <v>466</v>
      </c>
      <c r="B469" s="8" t="s">
        <v>1448</v>
      </c>
      <c r="C469" s="5" t="str">
        <f t="shared" si="14"/>
        <v>Nguyễn Thị Kiều Trang</v>
      </c>
      <c r="D469" s="17" t="s">
        <v>1449</v>
      </c>
      <c r="E469" s="17" t="s">
        <v>339</v>
      </c>
      <c r="F469" s="8" t="s">
        <v>1447</v>
      </c>
      <c r="G469" s="8" t="s">
        <v>128</v>
      </c>
      <c r="H469" s="8" t="s">
        <v>20</v>
      </c>
      <c r="I469" s="8" t="s">
        <v>1374</v>
      </c>
      <c r="J469" s="9">
        <v>2.78</v>
      </c>
      <c r="K469" s="8" t="s">
        <v>96</v>
      </c>
      <c r="L469" s="10" t="s">
        <v>786</v>
      </c>
      <c r="M469" s="10" t="s">
        <v>131</v>
      </c>
      <c r="N469" s="10"/>
      <c r="O469" s="8">
        <v>60</v>
      </c>
      <c r="P469" s="8" t="s">
        <v>788</v>
      </c>
    </row>
    <row r="470" spans="1:16" ht="27" customHeight="1" x14ac:dyDescent="0.25">
      <c r="A470" s="4">
        <f t="shared" si="15"/>
        <v>467</v>
      </c>
      <c r="B470" s="8" t="s">
        <v>1450</v>
      </c>
      <c r="C470" s="5" t="str">
        <f t="shared" si="14"/>
        <v>Nguyễn Thị Quỳnh Trang</v>
      </c>
      <c r="D470" s="17" t="s">
        <v>1451</v>
      </c>
      <c r="E470" s="17" t="s">
        <v>339</v>
      </c>
      <c r="F470" s="8" t="s">
        <v>1452</v>
      </c>
      <c r="G470" s="8" t="s">
        <v>128</v>
      </c>
      <c r="H470" s="8" t="s">
        <v>20</v>
      </c>
      <c r="I470" s="8" t="s">
        <v>1374</v>
      </c>
      <c r="J470" s="9">
        <v>2.73</v>
      </c>
      <c r="K470" s="8" t="s">
        <v>96</v>
      </c>
      <c r="L470" s="10" t="s">
        <v>786</v>
      </c>
      <c r="M470" s="10" t="s">
        <v>131</v>
      </c>
      <c r="N470" s="10"/>
      <c r="O470" s="8">
        <v>60</v>
      </c>
      <c r="P470" s="8" t="s">
        <v>788</v>
      </c>
    </row>
    <row r="471" spans="1:16" ht="27" customHeight="1" x14ac:dyDescent="0.25">
      <c r="A471" s="4">
        <f t="shared" si="15"/>
        <v>468</v>
      </c>
      <c r="B471" s="8" t="s">
        <v>1453</v>
      </c>
      <c r="C471" s="5" t="str">
        <f t="shared" si="14"/>
        <v>Phạm Thu Trang</v>
      </c>
      <c r="D471" s="17" t="s">
        <v>1017</v>
      </c>
      <c r="E471" s="17" t="s">
        <v>339</v>
      </c>
      <c r="F471" s="8" t="s">
        <v>1454</v>
      </c>
      <c r="G471" s="8" t="s">
        <v>128</v>
      </c>
      <c r="H471" s="8" t="s">
        <v>20</v>
      </c>
      <c r="I471" s="8" t="s">
        <v>1374</v>
      </c>
      <c r="J471" s="9">
        <v>2.04</v>
      </c>
      <c r="K471" s="8" t="s">
        <v>22</v>
      </c>
      <c r="L471" s="10" t="s">
        <v>786</v>
      </c>
      <c r="M471" s="10" t="s">
        <v>131</v>
      </c>
      <c r="N471" s="10"/>
      <c r="O471" s="8">
        <v>60</v>
      </c>
      <c r="P471" s="8" t="s">
        <v>788</v>
      </c>
    </row>
    <row r="472" spans="1:16" ht="27" customHeight="1" x14ac:dyDescent="0.25">
      <c r="A472" s="4">
        <f t="shared" si="15"/>
        <v>469</v>
      </c>
      <c r="B472" s="8" t="s">
        <v>1455</v>
      </c>
      <c r="C472" s="5" t="str">
        <f t="shared" si="14"/>
        <v>Dương Thị Tuyến</v>
      </c>
      <c r="D472" s="17" t="s">
        <v>1456</v>
      </c>
      <c r="E472" s="17" t="s">
        <v>1457</v>
      </c>
      <c r="F472" s="8" t="s">
        <v>1170</v>
      </c>
      <c r="G472" s="8" t="s">
        <v>128</v>
      </c>
      <c r="H472" s="8" t="s">
        <v>20</v>
      </c>
      <c r="I472" s="8" t="s">
        <v>1374</v>
      </c>
      <c r="J472" s="9">
        <v>2.25</v>
      </c>
      <c r="K472" s="8" t="s">
        <v>22</v>
      </c>
      <c r="L472" s="10" t="s">
        <v>786</v>
      </c>
      <c r="M472" s="10" t="s">
        <v>131</v>
      </c>
      <c r="N472" s="10"/>
      <c r="O472" s="8">
        <v>60</v>
      </c>
      <c r="P472" s="8" t="s">
        <v>788</v>
      </c>
    </row>
    <row r="473" spans="1:16" ht="27" customHeight="1" x14ac:dyDescent="0.25">
      <c r="A473" s="4">
        <f t="shared" si="15"/>
        <v>470</v>
      </c>
      <c r="B473" s="8" t="s">
        <v>1458</v>
      </c>
      <c r="C473" s="5" t="str">
        <f t="shared" si="14"/>
        <v>Vũ Thị Tố Uyên</v>
      </c>
      <c r="D473" s="17" t="s">
        <v>1459</v>
      </c>
      <c r="E473" s="17" t="s">
        <v>1033</v>
      </c>
      <c r="F473" s="8" t="s">
        <v>1460</v>
      </c>
      <c r="G473" s="8" t="s">
        <v>128</v>
      </c>
      <c r="H473" s="8" t="s">
        <v>20</v>
      </c>
      <c r="I473" s="8" t="s">
        <v>1374</v>
      </c>
      <c r="J473" s="9">
        <v>2.73</v>
      </c>
      <c r="K473" s="8" t="s">
        <v>96</v>
      </c>
      <c r="L473" s="10" t="s">
        <v>786</v>
      </c>
      <c r="M473" s="10" t="s">
        <v>131</v>
      </c>
      <c r="N473" s="10"/>
      <c r="O473" s="8">
        <v>60</v>
      </c>
      <c r="P473" s="8" t="s">
        <v>788</v>
      </c>
    </row>
    <row r="474" spans="1:16" ht="27" customHeight="1" x14ac:dyDescent="0.25">
      <c r="A474" s="4">
        <f t="shared" si="15"/>
        <v>471</v>
      </c>
      <c r="B474" s="8" t="s">
        <v>1461</v>
      </c>
      <c r="C474" s="5" t="str">
        <f t="shared" si="14"/>
        <v>Đỗ Dương Hải Vân</v>
      </c>
      <c r="D474" s="17" t="s">
        <v>1462</v>
      </c>
      <c r="E474" s="17" t="s">
        <v>855</v>
      </c>
      <c r="F474" s="8" t="s">
        <v>929</v>
      </c>
      <c r="G474" s="8" t="s">
        <v>128</v>
      </c>
      <c r="H474" s="8" t="s">
        <v>20</v>
      </c>
      <c r="I474" s="8" t="s">
        <v>1374</v>
      </c>
      <c r="J474" s="9">
        <v>2.71</v>
      </c>
      <c r="K474" s="8" t="s">
        <v>96</v>
      </c>
      <c r="L474" s="10" t="s">
        <v>786</v>
      </c>
      <c r="M474" s="10" t="s">
        <v>131</v>
      </c>
      <c r="N474" s="10"/>
      <c r="O474" s="8">
        <v>60</v>
      </c>
      <c r="P474" s="8" t="s">
        <v>788</v>
      </c>
    </row>
    <row r="475" spans="1:16" ht="27" customHeight="1" x14ac:dyDescent="0.25">
      <c r="A475" s="4">
        <f t="shared" si="15"/>
        <v>472</v>
      </c>
      <c r="B475" s="8" t="s">
        <v>1463</v>
      </c>
      <c r="C475" s="5" t="str">
        <f t="shared" si="14"/>
        <v>Ninh Thị Cúc Vân</v>
      </c>
      <c r="D475" s="17" t="s">
        <v>1464</v>
      </c>
      <c r="E475" s="17" t="s">
        <v>855</v>
      </c>
      <c r="F475" s="8" t="s">
        <v>1465</v>
      </c>
      <c r="G475" s="8" t="s">
        <v>128</v>
      </c>
      <c r="H475" s="8" t="s">
        <v>20</v>
      </c>
      <c r="I475" s="8" t="s">
        <v>1374</v>
      </c>
      <c r="J475" s="9">
        <v>2.8</v>
      </c>
      <c r="K475" s="8" t="s">
        <v>96</v>
      </c>
      <c r="L475" s="10" t="s">
        <v>786</v>
      </c>
      <c r="M475" s="10" t="s">
        <v>131</v>
      </c>
      <c r="N475" s="10"/>
      <c r="O475" s="8">
        <v>60</v>
      </c>
      <c r="P475" s="8" t="s">
        <v>788</v>
      </c>
    </row>
    <row r="476" spans="1:16" ht="27" customHeight="1" x14ac:dyDescent="0.25">
      <c r="A476" s="4">
        <f t="shared" si="15"/>
        <v>473</v>
      </c>
      <c r="B476" s="8" t="s">
        <v>1466</v>
      </c>
      <c r="C476" s="5" t="str">
        <f t="shared" si="14"/>
        <v>Võ Thảo Vy</v>
      </c>
      <c r="D476" s="17" t="s">
        <v>1467</v>
      </c>
      <c r="E476" s="17" t="s">
        <v>1048</v>
      </c>
      <c r="F476" s="8" t="s">
        <v>1468</v>
      </c>
      <c r="G476" s="8" t="s">
        <v>128</v>
      </c>
      <c r="H476" s="8" t="s">
        <v>20</v>
      </c>
      <c r="I476" s="8" t="s">
        <v>1374</v>
      </c>
      <c r="J476" s="9">
        <v>2.5499999999999998</v>
      </c>
      <c r="K476" s="8" t="s">
        <v>96</v>
      </c>
      <c r="L476" s="10" t="s">
        <v>786</v>
      </c>
      <c r="M476" s="10" t="s">
        <v>131</v>
      </c>
      <c r="N476" s="10"/>
      <c r="O476" s="8">
        <v>60</v>
      </c>
      <c r="P476" s="8" t="s">
        <v>788</v>
      </c>
    </row>
    <row r="477" spans="1:16" ht="27" customHeight="1" x14ac:dyDescent="0.25">
      <c r="A477" s="4">
        <f t="shared" si="15"/>
        <v>474</v>
      </c>
      <c r="B477" s="8" t="s">
        <v>1469</v>
      </c>
      <c r="C477" s="5" t="str">
        <f t="shared" si="14"/>
        <v>Nguyễn Thị Xuân</v>
      </c>
      <c r="D477" s="17" t="s">
        <v>313</v>
      </c>
      <c r="E477" s="17" t="s">
        <v>1470</v>
      </c>
      <c r="F477" s="8" t="s">
        <v>332</v>
      </c>
      <c r="G477" s="8" t="s">
        <v>128</v>
      </c>
      <c r="H477" s="8" t="s">
        <v>20</v>
      </c>
      <c r="I477" s="8" t="s">
        <v>1374</v>
      </c>
      <c r="J477" s="9">
        <v>2.79</v>
      </c>
      <c r="K477" s="8" t="s">
        <v>96</v>
      </c>
      <c r="L477" s="10" t="s">
        <v>786</v>
      </c>
      <c r="M477" s="10" t="s">
        <v>131</v>
      </c>
      <c r="N477" s="10"/>
      <c r="O477" s="8">
        <v>60</v>
      </c>
      <c r="P477" s="8" t="s">
        <v>788</v>
      </c>
    </row>
    <row r="478" spans="1:16" ht="27" customHeight="1" x14ac:dyDescent="0.25">
      <c r="A478" s="4">
        <f t="shared" si="15"/>
        <v>475</v>
      </c>
      <c r="B478" s="8" t="s">
        <v>1471</v>
      </c>
      <c r="C478" s="5" t="str">
        <f t="shared" si="14"/>
        <v>Hoàng Hà Anh</v>
      </c>
      <c r="D478" s="17" t="s">
        <v>1472</v>
      </c>
      <c r="E478" s="17" t="s">
        <v>211</v>
      </c>
      <c r="F478" s="8" t="s">
        <v>382</v>
      </c>
      <c r="G478" s="8" t="s">
        <v>128</v>
      </c>
      <c r="H478" s="8" t="s">
        <v>20</v>
      </c>
      <c r="I478" s="8" t="s">
        <v>1473</v>
      </c>
      <c r="J478" s="9">
        <v>2.72</v>
      </c>
      <c r="K478" s="8" t="s">
        <v>96</v>
      </c>
      <c r="L478" s="10" t="s">
        <v>786</v>
      </c>
      <c r="M478" s="10" t="s">
        <v>131</v>
      </c>
      <c r="N478" s="10"/>
      <c r="O478" s="8">
        <v>60</v>
      </c>
      <c r="P478" s="8" t="s">
        <v>788</v>
      </c>
    </row>
    <row r="479" spans="1:16" ht="27" customHeight="1" x14ac:dyDescent="0.25">
      <c r="A479" s="4">
        <f t="shared" si="15"/>
        <v>476</v>
      </c>
      <c r="B479" s="8" t="s">
        <v>1474</v>
      </c>
      <c r="C479" s="5" t="str">
        <f t="shared" si="14"/>
        <v>Lê Thị Ngọc Anh</v>
      </c>
      <c r="D479" s="17" t="s">
        <v>325</v>
      </c>
      <c r="E479" s="17" t="s">
        <v>211</v>
      </c>
      <c r="F479" s="8" t="s">
        <v>1468</v>
      </c>
      <c r="G479" s="8" t="s">
        <v>128</v>
      </c>
      <c r="H479" s="8" t="s">
        <v>20</v>
      </c>
      <c r="I479" s="8" t="s">
        <v>1473</v>
      </c>
      <c r="J479" s="9">
        <v>2.72</v>
      </c>
      <c r="K479" s="8" t="s">
        <v>96</v>
      </c>
      <c r="L479" s="10" t="s">
        <v>786</v>
      </c>
      <c r="M479" s="10" t="s">
        <v>131</v>
      </c>
      <c r="N479" s="10"/>
      <c r="O479" s="8">
        <v>60</v>
      </c>
      <c r="P479" s="8" t="s">
        <v>788</v>
      </c>
    </row>
    <row r="480" spans="1:16" ht="27" customHeight="1" x14ac:dyDescent="0.25">
      <c r="A480" s="4">
        <f t="shared" si="15"/>
        <v>477</v>
      </c>
      <c r="B480" s="8" t="s">
        <v>1475</v>
      </c>
      <c r="C480" s="5" t="str">
        <f t="shared" si="14"/>
        <v>Tạ Ngọc Ánh</v>
      </c>
      <c r="D480" s="17" t="s">
        <v>1476</v>
      </c>
      <c r="E480" s="17" t="s">
        <v>1055</v>
      </c>
      <c r="F480" s="8" t="s">
        <v>1477</v>
      </c>
      <c r="G480" s="8" t="s">
        <v>128</v>
      </c>
      <c r="H480" s="8" t="s">
        <v>20</v>
      </c>
      <c r="I480" s="8" t="s">
        <v>1473</v>
      </c>
      <c r="J480" s="9">
        <v>2.68</v>
      </c>
      <c r="K480" s="8" t="s">
        <v>96</v>
      </c>
      <c r="L480" s="10" t="s">
        <v>786</v>
      </c>
      <c r="M480" s="10" t="s">
        <v>131</v>
      </c>
      <c r="N480" s="10"/>
      <c r="O480" s="8">
        <v>60</v>
      </c>
      <c r="P480" s="8" t="s">
        <v>788</v>
      </c>
    </row>
    <row r="481" spans="1:16" ht="27" customHeight="1" x14ac:dyDescent="0.25">
      <c r="A481" s="4">
        <f t="shared" si="15"/>
        <v>478</v>
      </c>
      <c r="B481" s="8" t="s">
        <v>1478</v>
      </c>
      <c r="C481" s="5" t="str">
        <f t="shared" si="14"/>
        <v>Nguyễn Ngọc Diễm</v>
      </c>
      <c r="D481" s="17" t="s">
        <v>203</v>
      </c>
      <c r="E481" s="17" t="s">
        <v>1479</v>
      </c>
      <c r="F481" s="8" t="s">
        <v>1480</v>
      </c>
      <c r="G481" s="8" t="s">
        <v>128</v>
      </c>
      <c r="H481" s="8" t="s">
        <v>20</v>
      </c>
      <c r="I481" s="8" t="s">
        <v>1473</v>
      </c>
      <c r="J481" s="9">
        <v>3.02</v>
      </c>
      <c r="K481" s="8" t="s">
        <v>96</v>
      </c>
      <c r="L481" s="10" t="s">
        <v>786</v>
      </c>
      <c r="M481" s="10" t="s">
        <v>131</v>
      </c>
      <c r="N481" s="10"/>
      <c r="O481" s="8">
        <v>60</v>
      </c>
      <c r="P481" s="8" t="s">
        <v>788</v>
      </c>
    </row>
    <row r="482" spans="1:16" ht="27" customHeight="1" x14ac:dyDescent="0.25">
      <c r="A482" s="4">
        <f t="shared" si="15"/>
        <v>479</v>
      </c>
      <c r="B482" s="8" t="s">
        <v>1481</v>
      </c>
      <c r="C482" s="5" t="str">
        <f t="shared" si="14"/>
        <v>Phạm Thị Phương Điệp</v>
      </c>
      <c r="D482" s="17" t="s">
        <v>1036</v>
      </c>
      <c r="E482" s="17" t="s">
        <v>1482</v>
      </c>
      <c r="F482" s="8" t="s">
        <v>1483</v>
      </c>
      <c r="G482" s="8" t="s">
        <v>128</v>
      </c>
      <c r="H482" s="8" t="s">
        <v>20</v>
      </c>
      <c r="I482" s="8" t="s">
        <v>1473</v>
      </c>
      <c r="J482" s="9">
        <v>3.04</v>
      </c>
      <c r="K482" s="8" t="s">
        <v>96</v>
      </c>
      <c r="L482" s="10" t="s">
        <v>786</v>
      </c>
      <c r="M482" s="10" t="s">
        <v>131</v>
      </c>
      <c r="N482" s="10"/>
      <c r="O482" s="8">
        <v>60</v>
      </c>
      <c r="P482" s="8" t="s">
        <v>788</v>
      </c>
    </row>
    <row r="483" spans="1:16" ht="27" customHeight="1" x14ac:dyDescent="0.25">
      <c r="A483" s="4">
        <f t="shared" si="15"/>
        <v>480</v>
      </c>
      <c r="B483" s="8" t="s">
        <v>1484</v>
      </c>
      <c r="C483" s="5" t="str">
        <f t="shared" si="14"/>
        <v>Hoàng Thị Thùy Dung</v>
      </c>
      <c r="D483" s="17" t="s">
        <v>1485</v>
      </c>
      <c r="E483" s="17" t="s">
        <v>751</v>
      </c>
      <c r="F483" s="8" t="s">
        <v>1486</v>
      </c>
      <c r="G483" s="8" t="s">
        <v>128</v>
      </c>
      <c r="H483" s="8" t="s">
        <v>20</v>
      </c>
      <c r="I483" s="8" t="s">
        <v>1473</v>
      </c>
      <c r="J483" s="9">
        <v>2.61</v>
      </c>
      <c r="K483" s="8" t="s">
        <v>96</v>
      </c>
      <c r="L483" s="10" t="s">
        <v>786</v>
      </c>
      <c r="M483" s="10" t="s">
        <v>131</v>
      </c>
      <c r="N483" s="10"/>
      <c r="O483" s="8">
        <v>60</v>
      </c>
      <c r="P483" s="8" t="s">
        <v>788</v>
      </c>
    </row>
    <row r="484" spans="1:16" ht="27" customHeight="1" x14ac:dyDescent="0.25">
      <c r="A484" s="4">
        <f t="shared" si="15"/>
        <v>481</v>
      </c>
      <c r="B484" s="8" t="s">
        <v>1487</v>
      </c>
      <c r="C484" s="5" t="str">
        <f t="shared" si="14"/>
        <v>Nguyễn Thị Dung</v>
      </c>
      <c r="D484" s="17" t="s">
        <v>313</v>
      </c>
      <c r="E484" s="17" t="s">
        <v>751</v>
      </c>
      <c r="F484" s="8" t="s">
        <v>1488</v>
      </c>
      <c r="G484" s="8" t="s">
        <v>128</v>
      </c>
      <c r="H484" s="8" t="s">
        <v>20</v>
      </c>
      <c r="I484" s="8" t="s">
        <v>1473</v>
      </c>
      <c r="J484" s="9">
        <v>2.61</v>
      </c>
      <c r="K484" s="8" t="s">
        <v>96</v>
      </c>
      <c r="L484" s="10" t="s">
        <v>786</v>
      </c>
      <c r="M484" s="10" t="s">
        <v>131</v>
      </c>
      <c r="N484" s="10"/>
      <c r="O484" s="8">
        <v>60</v>
      </c>
      <c r="P484" s="8" t="s">
        <v>788</v>
      </c>
    </row>
    <row r="485" spans="1:16" ht="27" customHeight="1" x14ac:dyDescent="0.25">
      <c r="A485" s="4">
        <f t="shared" si="15"/>
        <v>482</v>
      </c>
      <c r="B485" s="8" t="s">
        <v>1489</v>
      </c>
      <c r="C485" s="5" t="str">
        <f t="shared" si="14"/>
        <v>Triệu Thị Thanh Dung</v>
      </c>
      <c r="D485" s="17" t="s">
        <v>1490</v>
      </c>
      <c r="E485" s="17" t="s">
        <v>751</v>
      </c>
      <c r="F485" s="8" t="s">
        <v>1491</v>
      </c>
      <c r="G485" s="8" t="s">
        <v>128</v>
      </c>
      <c r="H485" s="8" t="s">
        <v>20</v>
      </c>
      <c r="I485" s="8" t="s">
        <v>1473</v>
      </c>
      <c r="J485" s="9">
        <v>2.25</v>
      </c>
      <c r="K485" s="8" t="s">
        <v>22</v>
      </c>
      <c r="L485" s="10" t="s">
        <v>786</v>
      </c>
      <c r="M485" s="10" t="s">
        <v>131</v>
      </c>
      <c r="N485" s="10"/>
      <c r="O485" s="8">
        <v>60</v>
      </c>
      <c r="P485" s="8" t="s">
        <v>788</v>
      </c>
    </row>
    <row r="486" spans="1:16" ht="27" customHeight="1" x14ac:dyDescent="0.25">
      <c r="A486" s="4">
        <f t="shared" si="15"/>
        <v>483</v>
      </c>
      <c r="B486" s="8" t="s">
        <v>1492</v>
      </c>
      <c r="C486" s="5" t="str">
        <f t="shared" si="14"/>
        <v>Nguyễn Thị Xuân Hòa</v>
      </c>
      <c r="D486" s="17" t="s">
        <v>1015</v>
      </c>
      <c r="E486" s="17" t="s">
        <v>410</v>
      </c>
      <c r="F486" s="8" t="s">
        <v>1085</v>
      </c>
      <c r="G486" s="8" t="s">
        <v>128</v>
      </c>
      <c r="H486" s="8" t="s">
        <v>20</v>
      </c>
      <c r="I486" s="8" t="s">
        <v>1473</v>
      </c>
      <c r="J486" s="9">
        <v>2.64</v>
      </c>
      <c r="K486" s="8" t="s">
        <v>96</v>
      </c>
      <c r="L486" s="10" t="s">
        <v>786</v>
      </c>
      <c r="M486" s="10" t="s">
        <v>131</v>
      </c>
      <c r="N486" s="10"/>
      <c r="O486" s="8">
        <v>60</v>
      </c>
      <c r="P486" s="8" t="s">
        <v>788</v>
      </c>
    </row>
    <row r="487" spans="1:16" ht="27" customHeight="1" x14ac:dyDescent="0.25">
      <c r="A487" s="4">
        <f t="shared" si="15"/>
        <v>484</v>
      </c>
      <c r="B487" s="8" t="s">
        <v>1493</v>
      </c>
      <c r="C487" s="5" t="str">
        <f t="shared" si="14"/>
        <v>Đỗ Thị Huế</v>
      </c>
      <c r="D487" s="17" t="s">
        <v>328</v>
      </c>
      <c r="E487" s="17" t="s">
        <v>800</v>
      </c>
      <c r="F487" s="8" t="s">
        <v>1494</v>
      </c>
      <c r="G487" s="8" t="s">
        <v>128</v>
      </c>
      <c r="H487" s="8" t="s">
        <v>20</v>
      </c>
      <c r="I487" s="8" t="s">
        <v>1473</v>
      </c>
      <c r="J487" s="9">
        <v>2.68</v>
      </c>
      <c r="K487" s="8" t="s">
        <v>96</v>
      </c>
      <c r="L487" s="10" t="s">
        <v>786</v>
      </c>
      <c r="M487" s="10" t="s">
        <v>131</v>
      </c>
      <c r="N487" s="10"/>
      <c r="O487" s="8">
        <v>60</v>
      </c>
      <c r="P487" s="8" t="s">
        <v>788</v>
      </c>
    </row>
    <row r="488" spans="1:16" ht="27" customHeight="1" x14ac:dyDescent="0.25">
      <c r="A488" s="4">
        <f t="shared" si="15"/>
        <v>485</v>
      </c>
      <c r="B488" s="8" t="s">
        <v>1495</v>
      </c>
      <c r="C488" s="5" t="str">
        <f t="shared" si="14"/>
        <v>Khương Thị Quỳnh Hương</v>
      </c>
      <c r="D488" s="17" t="s">
        <v>1496</v>
      </c>
      <c r="E488" s="17" t="s">
        <v>126</v>
      </c>
      <c r="F488" s="8" t="s">
        <v>360</v>
      </c>
      <c r="G488" s="8" t="s">
        <v>128</v>
      </c>
      <c r="H488" s="8" t="s">
        <v>20</v>
      </c>
      <c r="I488" s="8" t="s">
        <v>1473</v>
      </c>
      <c r="J488" s="9">
        <v>2.46</v>
      </c>
      <c r="K488" s="8" t="s">
        <v>62</v>
      </c>
      <c r="L488" s="10" t="s">
        <v>786</v>
      </c>
      <c r="M488" s="10" t="s">
        <v>131</v>
      </c>
      <c r="N488" s="10"/>
      <c r="O488" s="8">
        <v>60</v>
      </c>
      <c r="P488" s="8" t="s">
        <v>788</v>
      </c>
    </row>
    <row r="489" spans="1:16" ht="27" customHeight="1" x14ac:dyDescent="0.25">
      <c r="A489" s="4">
        <f t="shared" si="15"/>
        <v>486</v>
      </c>
      <c r="B489" s="8" t="s">
        <v>1497</v>
      </c>
      <c r="C489" s="5" t="str">
        <f t="shared" si="14"/>
        <v>Lộc Thị Thanh Huyền</v>
      </c>
      <c r="D489" s="17" t="s">
        <v>1498</v>
      </c>
      <c r="E489" s="17" t="s">
        <v>846</v>
      </c>
      <c r="F489" s="8" t="s">
        <v>1305</v>
      </c>
      <c r="G489" s="8" t="s">
        <v>128</v>
      </c>
      <c r="H489" s="8" t="s">
        <v>816</v>
      </c>
      <c r="I489" s="8" t="s">
        <v>1473</v>
      </c>
      <c r="J489" s="9">
        <v>2.72</v>
      </c>
      <c r="K489" s="8" t="s">
        <v>96</v>
      </c>
      <c r="L489" s="10" t="s">
        <v>786</v>
      </c>
      <c r="M489" s="10" t="s">
        <v>131</v>
      </c>
      <c r="N489" s="10"/>
      <c r="O489" s="8">
        <v>60</v>
      </c>
      <c r="P489" s="8" t="s">
        <v>788</v>
      </c>
    </row>
    <row r="490" spans="1:16" ht="27" customHeight="1" x14ac:dyDescent="0.25">
      <c r="A490" s="4">
        <f t="shared" si="15"/>
        <v>487</v>
      </c>
      <c r="B490" s="8" t="s">
        <v>1499</v>
      </c>
      <c r="C490" s="5" t="str">
        <f t="shared" si="14"/>
        <v>Phạm Thị Lan</v>
      </c>
      <c r="D490" s="17" t="s">
        <v>258</v>
      </c>
      <c r="E490" s="17" t="s">
        <v>1307</v>
      </c>
      <c r="F490" s="8" t="s">
        <v>1500</v>
      </c>
      <c r="G490" s="8" t="s">
        <v>128</v>
      </c>
      <c r="H490" s="8" t="s">
        <v>20</v>
      </c>
      <c r="I490" s="8" t="s">
        <v>1473</v>
      </c>
      <c r="J490" s="9">
        <v>2.75</v>
      </c>
      <c r="K490" s="8" t="s">
        <v>96</v>
      </c>
      <c r="L490" s="10" t="s">
        <v>786</v>
      </c>
      <c r="M490" s="10" t="s">
        <v>131</v>
      </c>
      <c r="N490" s="10"/>
      <c r="O490" s="8">
        <v>60</v>
      </c>
      <c r="P490" s="8" t="s">
        <v>788</v>
      </c>
    </row>
    <row r="491" spans="1:16" ht="27" customHeight="1" x14ac:dyDescent="0.25">
      <c r="A491" s="4">
        <f t="shared" si="15"/>
        <v>488</v>
      </c>
      <c r="B491" s="8" t="s">
        <v>1501</v>
      </c>
      <c r="C491" s="5" t="str">
        <f t="shared" si="14"/>
        <v>Trương Thị Lan</v>
      </c>
      <c r="D491" s="17" t="s">
        <v>1178</v>
      </c>
      <c r="E491" s="17" t="s">
        <v>1307</v>
      </c>
      <c r="F491" s="8" t="s">
        <v>1502</v>
      </c>
      <c r="G491" s="8" t="s">
        <v>128</v>
      </c>
      <c r="H491" s="8" t="s">
        <v>20</v>
      </c>
      <c r="I491" s="8" t="s">
        <v>1473</v>
      </c>
      <c r="J491" s="9">
        <v>2.83</v>
      </c>
      <c r="K491" s="8" t="s">
        <v>96</v>
      </c>
      <c r="L491" s="10" t="s">
        <v>786</v>
      </c>
      <c r="M491" s="10" t="s">
        <v>131</v>
      </c>
      <c r="N491" s="10"/>
      <c r="O491" s="8">
        <v>60</v>
      </c>
      <c r="P491" s="8" t="s">
        <v>788</v>
      </c>
    </row>
    <row r="492" spans="1:16" ht="27" customHeight="1" x14ac:dyDescent="0.25">
      <c r="A492" s="4">
        <f t="shared" si="15"/>
        <v>489</v>
      </c>
      <c r="B492" s="8" t="s">
        <v>1503</v>
      </c>
      <c r="C492" s="5" t="str">
        <f t="shared" si="14"/>
        <v>Bùi Thị Thuỳ Linh</v>
      </c>
      <c r="D492" s="17" t="s">
        <v>1504</v>
      </c>
      <c r="E492" s="17" t="s">
        <v>172</v>
      </c>
      <c r="F492" s="8" t="s">
        <v>326</v>
      </c>
      <c r="G492" s="8" t="s">
        <v>128</v>
      </c>
      <c r="H492" s="8" t="s">
        <v>20</v>
      </c>
      <c r="I492" s="8" t="s">
        <v>1473</v>
      </c>
      <c r="J492" s="9">
        <v>2.87</v>
      </c>
      <c r="K492" s="8" t="s">
        <v>96</v>
      </c>
      <c r="L492" s="10" t="s">
        <v>786</v>
      </c>
      <c r="M492" s="10" t="s">
        <v>131</v>
      </c>
      <c r="N492" s="10"/>
      <c r="O492" s="8">
        <v>60</v>
      </c>
      <c r="P492" s="8" t="s">
        <v>788</v>
      </c>
    </row>
    <row r="493" spans="1:16" ht="27" customHeight="1" x14ac:dyDescent="0.25">
      <c r="A493" s="4">
        <f t="shared" si="15"/>
        <v>490</v>
      </c>
      <c r="B493" s="8" t="s">
        <v>1505</v>
      </c>
      <c r="C493" s="5" t="str">
        <f t="shared" si="14"/>
        <v>Đỗ Thùy Linh</v>
      </c>
      <c r="D493" s="17" t="s">
        <v>1506</v>
      </c>
      <c r="E493" s="17" t="s">
        <v>172</v>
      </c>
      <c r="F493" s="8" t="s">
        <v>1507</v>
      </c>
      <c r="G493" s="8" t="s">
        <v>128</v>
      </c>
      <c r="H493" s="8" t="s">
        <v>20</v>
      </c>
      <c r="I493" s="8" t="s">
        <v>1473</v>
      </c>
      <c r="J493" s="9">
        <v>2.59</v>
      </c>
      <c r="K493" s="8" t="s">
        <v>96</v>
      </c>
      <c r="L493" s="10" t="s">
        <v>786</v>
      </c>
      <c r="M493" s="10" t="s">
        <v>131</v>
      </c>
      <c r="N493" s="10"/>
      <c r="O493" s="8">
        <v>60</v>
      </c>
      <c r="P493" s="8" t="s">
        <v>788</v>
      </c>
    </row>
    <row r="494" spans="1:16" ht="27" customHeight="1" x14ac:dyDescent="0.25">
      <c r="A494" s="4">
        <f t="shared" si="15"/>
        <v>491</v>
      </c>
      <c r="B494" s="8" t="s">
        <v>1508</v>
      </c>
      <c r="C494" s="5" t="str">
        <f t="shared" si="14"/>
        <v>Nguyễn Hoàng Mĩ Linh</v>
      </c>
      <c r="D494" s="17" t="s">
        <v>1509</v>
      </c>
      <c r="E494" s="17" t="s">
        <v>172</v>
      </c>
      <c r="F494" s="8" t="s">
        <v>1412</v>
      </c>
      <c r="G494" s="8" t="s">
        <v>128</v>
      </c>
      <c r="H494" s="8" t="s">
        <v>20</v>
      </c>
      <c r="I494" s="8" t="s">
        <v>1473</v>
      </c>
      <c r="J494" s="9">
        <v>3.24</v>
      </c>
      <c r="K494" s="8" t="s">
        <v>323</v>
      </c>
      <c r="L494" s="10" t="s">
        <v>786</v>
      </c>
      <c r="M494" s="10" t="s">
        <v>131</v>
      </c>
      <c r="N494" s="10"/>
      <c r="O494" s="8">
        <v>60</v>
      </c>
      <c r="P494" s="8" t="s">
        <v>788</v>
      </c>
    </row>
    <row r="495" spans="1:16" ht="27" customHeight="1" x14ac:dyDescent="0.25">
      <c r="A495" s="4">
        <f t="shared" si="15"/>
        <v>492</v>
      </c>
      <c r="B495" s="8" t="s">
        <v>1510</v>
      </c>
      <c r="C495" s="5" t="str">
        <f t="shared" si="14"/>
        <v>Nguyễn Thanh Loan</v>
      </c>
      <c r="D495" s="17" t="s">
        <v>54</v>
      </c>
      <c r="E495" s="17" t="s">
        <v>1511</v>
      </c>
      <c r="F495" s="8" t="s">
        <v>1219</v>
      </c>
      <c r="G495" s="8" t="s">
        <v>128</v>
      </c>
      <c r="H495" s="8" t="s">
        <v>20</v>
      </c>
      <c r="I495" s="8" t="s">
        <v>1473</v>
      </c>
      <c r="J495" s="9">
        <v>2.82</v>
      </c>
      <c r="K495" s="8" t="s">
        <v>96</v>
      </c>
      <c r="L495" s="10" t="s">
        <v>786</v>
      </c>
      <c r="M495" s="10" t="s">
        <v>131</v>
      </c>
      <c r="N495" s="10"/>
      <c r="O495" s="8">
        <v>60</v>
      </c>
      <c r="P495" s="8" t="s">
        <v>788</v>
      </c>
    </row>
    <row r="496" spans="1:16" ht="27" customHeight="1" x14ac:dyDescent="0.25">
      <c r="A496" s="4">
        <f t="shared" si="15"/>
        <v>493</v>
      </c>
      <c r="B496" s="8" t="s">
        <v>1512</v>
      </c>
      <c r="C496" s="5" t="str">
        <f t="shared" si="14"/>
        <v>Phạm Hàn Thảo Ly</v>
      </c>
      <c r="D496" s="17" t="s">
        <v>1513</v>
      </c>
      <c r="E496" s="17" t="s">
        <v>1094</v>
      </c>
      <c r="F496" s="8" t="s">
        <v>1409</v>
      </c>
      <c r="G496" s="8" t="s">
        <v>128</v>
      </c>
      <c r="H496" s="8" t="s">
        <v>20</v>
      </c>
      <c r="I496" s="8" t="s">
        <v>1473</v>
      </c>
      <c r="J496" s="9">
        <v>2.17</v>
      </c>
      <c r="K496" s="8" t="s">
        <v>22</v>
      </c>
      <c r="L496" s="10" t="s">
        <v>786</v>
      </c>
      <c r="M496" s="10" t="s">
        <v>131</v>
      </c>
      <c r="N496" s="10"/>
      <c r="O496" s="8">
        <v>60</v>
      </c>
      <c r="P496" s="8" t="s">
        <v>788</v>
      </c>
    </row>
    <row r="497" spans="1:16" ht="27" customHeight="1" x14ac:dyDescent="0.25">
      <c r="A497" s="4">
        <f t="shared" si="15"/>
        <v>494</v>
      </c>
      <c r="B497" s="8" t="s">
        <v>1514</v>
      </c>
      <c r="C497" s="5" t="str">
        <f t="shared" si="14"/>
        <v>Ngô Hoàng Mai</v>
      </c>
      <c r="D497" s="17" t="s">
        <v>1515</v>
      </c>
      <c r="E497" s="17" t="s">
        <v>577</v>
      </c>
      <c r="F497" s="8" t="s">
        <v>1415</v>
      </c>
      <c r="G497" s="8" t="s">
        <v>128</v>
      </c>
      <c r="H497" s="8" t="s">
        <v>20</v>
      </c>
      <c r="I497" s="8" t="s">
        <v>1473</v>
      </c>
      <c r="J497" s="9">
        <v>3.02</v>
      </c>
      <c r="K497" s="8" t="s">
        <v>96</v>
      </c>
      <c r="L497" s="10" t="s">
        <v>786</v>
      </c>
      <c r="M497" s="10" t="s">
        <v>131</v>
      </c>
      <c r="N497" s="10"/>
      <c r="O497" s="8">
        <v>60</v>
      </c>
      <c r="P497" s="8" t="s">
        <v>788</v>
      </c>
    </row>
    <row r="498" spans="1:16" ht="27" customHeight="1" x14ac:dyDescent="0.25">
      <c r="A498" s="4">
        <f t="shared" si="15"/>
        <v>495</v>
      </c>
      <c r="B498" s="8" t="s">
        <v>1516</v>
      </c>
      <c r="C498" s="5" t="str">
        <f t="shared" si="14"/>
        <v>Nguyễn Quỳnh Mai</v>
      </c>
      <c r="D498" s="17" t="s">
        <v>1261</v>
      </c>
      <c r="E498" s="17" t="s">
        <v>577</v>
      </c>
      <c r="F498" s="8" t="s">
        <v>1517</v>
      </c>
      <c r="G498" s="8" t="s">
        <v>128</v>
      </c>
      <c r="H498" s="8" t="s">
        <v>20</v>
      </c>
      <c r="I498" s="8" t="s">
        <v>1473</v>
      </c>
      <c r="J498" s="9">
        <v>3.05</v>
      </c>
      <c r="K498" s="8" t="s">
        <v>96</v>
      </c>
      <c r="L498" s="10" t="s">
        <v>786</v>
      </c>
      <c r="M498" s="10" t="s">
        <v>131</v>
      </c>
      <c r="N498" s="10"/>
      <c r="O498" s="8">
        <v>60</v>
      </c>
      <c r="P498" s="8" t="s">
        <v>788</v>
      </c>
    </row>
    <row r="499" spans="1:16" ht="27" customHeight="1" x14ac:dyDescent="0.25">
      <c r="A499" s="4">
        <f t="shared" si="15"/>
        <v>496</v>
      </c>
      <c r="B499" s="8" t="s">
        <v>1518</v>
      </c>
      <c r="C499" s="5" t="str">
        <f t="shared" si="14"/>
        <v>Phạm Bình Minh</v>
      </c>
      <c r="D499" s="17" t="s">
        <v>1519</v>
      </c>
      <c r="E499" s="17" t="s">
        <v>38</v>
      </c>
      <c r="F499" s="8" t="s">
        <v>1520</v>
      </c>
      <c r="G499" s="8" t="s">
        <v>128</v>
      </c>
      <c r="H499" s="8" t="s">
        <v>20</v>
      </c>
      <c r="I499" s="8" t="s">
        <v>1473</v>
      </c>
      <c r="J499" s="9">
        <v>2.68</v>
      </c>
      <c r="K499" s="8" t="s">
        <v>96</v>
      </c>
      <c r="L499" s="10" t="s">
        <v>786</v>
      </c>
      <c r="M499" s="10" t="s">
        <v>131</v>
      </c>
      <c r="N499" s="10"/>
      <c r="O499" s="8">
        <v>60</v>
      </c>
      <c r="P499" s="8" t="s">
        <v>788</v>
      </c>
    </row>
    <row r="500" spans="1:16" ht="27" customHeight="1" x14ac:dyDescent="0.25">
      <c r="A500" s="4">
        <f t="shared" si="15"/>
        <v>497</v>
      </c>
      <c r="B500" s="8" t="s">
        <v>1521</v>
      </c>
      <c r="C500" s="5" t="str">
        <f t="shared" si="14"/>
        <v>Nguyễn Thị Thanh Nga</v>
      </c>
      <c r="D500" s="17" t="s">
        <v>997</v>
      </c>
      <c r="E500" s="17" t="s">
        <v>1101</v>
      </c>
      <c r="F500" s="8" t="s">
        <v>1239</v>
      </c>
      <c r="G500" s="8" t="s">
        <v>128</v>
      </c>
      <c r="H500" s="8" t="s">
        <v>20</v>
      </c>
      <c r="I500" s="8" t="s">
        <v>1473</v>
      </c>
      <c r="J500" s="9">
        <v>3.02</v>
      </c>
      <c r="K500" s="8" t="s">
        <v>96</v>
      </c>
      <c r="L500" s="10" t="s">
        <v>786</v>
      </c>
      <c r="M500" s="10" t="s">
        <v>131</v>
      </c>
      <c r="N500" s="10"/>
      <c r="O500" s="8">
        <v>60</v>
      </c>
      <c r="P500" s="8" t="s">
        <v>788</v>
      </c>
    </row>
    <row r="501" spans="1:16" ht="27" customHeight="1" x14ac:dyDescent="0.25">
      <c r="A501" s="4">
        <f t="shared" si="15"/>
        <v>498</v>
      </c>
      <c r="B501" s="8" t="s">
        <v>1522</v>
      </c>
      <c r="C501" s="5" t="str">
        <f t="shared" si="14"/>
        <v>Phạm Kim Ngân</v>
      </c>
      <c r="D501" s="17" t="s">
        <v>1523</v>
      </c>
      <c r="E501" s="17" t="s">
        <v>1105</v>
      </c>
      <c r="F501" s="8" t="s">
        <v>1524</v>
      </c>
      <c r="G501" s="8" t="s">
        <v>128</v>
      </c>
      <c r="H501" s="8" t="s">
        <v>20</v>
      </c>
      <c r="I501" s="8" t="s">
        <v>1473</v>
      </c>
      <c r="J501" s="9">
        <v>2.98</v>
      </c>
      <c r="K501" s="8" t="s">
        <v>96</v>
      </c>
      <c r="L501" s="10" t="s">
        <v>786</v>
      </c>
      <c r="M501" s="10" t="s">
        <v>131</v>
      </c>
      <c r="N501" s="10"/>
      <c r="O501" s="8">
        <v>60</v>
      </c>
      <c r="P501" s="8" t="s">
        <v>788</v>
      </c>
    </row>
    <row r="502" spans="1:16" ht="27" customHeight="1" x14ac:dyDescent="0.25">
      <c r="A502" s="4">
        <f t="shared" si="15"/>
        <v>499</v>
      </c>
      <c r="B502" s="8" t="s">
        <v>1525</v>
      </c>
      <c r="C502" s="5" t="str">
        <f t="shared" si="14"/>
        <v>Hoàng Thị Hồng Nhung</v>
      </c>
      <c r="D502" s="17" t="s">
        <v>1526</v>
      </c>
      <c r="E502" s="17" t="s">
        <v>981</v>
      </c>
      <c r="F502" s="8" t="s">
        <v>1527</v>
      </c>
      <c r="G502" s="8" t="s">
        <v>128</v>
      </c>
      <c r="H502" s="8" t="s">
        <v>20</v>
      </c>
      <c r="I502" s="8" t="s">
        <v>1473</v>
      </c>
      <c r="J502" s="9">
        <v>2.62</v>
      </c>
      <c r="K502" s="8" t="s">
        <v>96</v>
      </c>
      <c r="L502" s="10" t="s">
        <v>786</v>
      </c>
      <c r="M502" s="10" t="s">
        <v>131</v>
      </c>
      <c r="N502" s="10"/>
      <c r="O502" s="8">
        <v>60</v>
      </c>
      <c r="P502" s="8" t="s">
        <v>788</v>
      </c>
    </row>
    <row r="503" spans="1:16" ht="27" customHeight="1" x14ac:dyDescent="0.25">
      <c r="A503" s="4">
        <f t="shared" si="15"/>
        <v>500</v>
      </c>
      <c r="B503" s="8" t="s">
        <v>1528</v>
      </c>
      <c r="C503" s="5" t="str">
        <f t="shared" si="14"/>
        <v>Nguyễn Thị Hồng Nhung</v>
      </c>
      <c r="D503" s="17" t="s">
        <v>1327</v>
      </c>
      <c r="E503" s="17" t="s">
        <v>981</v>
      </c>
      <c r="F503" s="8" t="s">
        <v>1427</v>
      </c>
      <c r="G503" s="8" t="s">
        <v>128</v>
      </c>
      <c r="H503" s="8" t="s">
        <v>20</v>
      </c>
      <c r="I503" s="8" t="s">
        <v>1473</v>
      </c>
      <c r="J503" s="9">
        <v>2.78</v>
      </c>
      <c r="K503" s="8" t="s">
        <v>96</v>
      </c>
      <c r="L503" s="10" t="s">
        <v>786</v>
      </c>
      <c r="M503" s="10" t="s">
        <v>131</v>
      </c>
      <c r="N503" s="10"/>
      <c r="O503" s="8">
        <v>60</v>
      </c>
      <c r="P503" s="8" t="s">
        <v>788</v>
      </c>
    </row>
    <row r="504" spans="1:16" ht="27" customHeight="1" x14ac:dyDescent="0.25">
      <c r="A504" s="4">
        <f t="shared" si="15"/>
        <v>501</v>
      </c>
      <c r="B504" s="8" t="s">
        <v>1529</v>
      </c>
      <c r="C504" s="5" t="str">
        <f t="shared" si="14"/>
        <v>Cao Thị Phương</v>
      </c>
      <c r="D504" s="17" t="s">
        <v>1530</v>
      </c>
      <c r="E504" s="17" t="s">
        <v>194</v>
      </c>
      <c r="F504" s="8" t="s">
        <v>1502</v>
      </c>
      <c r="G504" s="8" t="s">
        <v>128</v>
      </c>
      <c r="H504" s="8" t="s">
        <v>20</v>
      </c>
      <c r="I504" s="8" t="s">
        <v>1473</v>
      </c>
      <c r="J504" s="9">
        <v>2.52</v>
      </c>
      <c r="K504" s="8" t="s">
        <v>96</v>
      </c>
      <c r="L504" s="10" t="s">
        <v>786</v>
      </c>
      <c r="M504" s="10" t="s">
        <v>131</v>
      </c>
      <c r="N504" s="10"/>
      <c r="O504" s="8">
        <v>60</v>
      </c>
      <c r="P504" s="8" t="s">
        <v>788</v>
      </c>
    </row>
    <row r="505" spans="1:16" ht="27" customHeight="1" x14ac:dyDescent="0.25">
      <c r="A505" s="4">
        <f t="shared" si="15"/>
        <v>502</v>
      </c>
      <c r="B505" s="8" t="s">
        <v>1531</v>
      </c>
      <c r="C505" s="5" t="str">
        <f t="shared" si="14"/>
        <v>Phí Minh Quang</v>
      </c>
      <c r="D505" s="17" t="s">
        <v>1532</v>
      </c>
      <c r="E505" s="17" t="s">
        <v>381</v>
      </c>
      <c r="F505" s="8" t="s">
        <v>1520</v>
      </c>
      <c r="G505" s="8" t="s">
        <v>19</v>
      </c>
      <c r="H505" s="8" t="s">
        <v>20</v>
      </c>
      <c r="I505" s="8" t="s">
        <v>1473</v>
      </c>
      <c r="J505" s="9">
        <v>2.71</v>
      </c>
      <c r="K505" s="8" t="s">
        <v>96</v>
      </c>
      <c r="L505" s="10" t="s">
        <v>786</v>
      </c>
      <c r="M505" s="10" t="s">
        <v>131</v>
      </c>
      <c r="N505" s="10"/>
      <c r="O505" s="8">
        <v>60</v>
      </c>
      <c r="P505" s="8" t="s">
        <v>788</v>
      </c>
    </row>
    <row r="506" spans="1:16" ht="27" customHeight="1" x14ac:dyDescent="0.25">
      <c r="A506" s="4">
        <f t="shared" si="15"/>
        <v>503</v>
      </c>
      <c r="B506" s="8" t="s">
        <v>1533</v>
      </c>
      <c r="C506" s="5" t="str">
        <f t="shared" si="14"/>
        <v>Đặng Thúy Quỳnh</v>
      </c>
      <c r="D506" s="17" t="s">
        <v>1534</v>
      </c>
      <c r="E506" s="17" t="s">
        <v>1535</v>
      </c>
      <c r="F506" s="8" t="s">
        <v>1116</v>
      </c>
      <c r="G506" s="8" t="s">
        <v>128</v>
      </c>
      <c r="H506" s="8" t="s">
        <v>20</v>
      </c>
      <c r="I506" s="8" t="s">
        <v>1473</v>
      </c>
      <c r="J506" s="9">
        <v>2.66</v>
      </c>
      <c r="K506" s="8" t="s">
        <v>96</v>
      </c>
      <c r="L506" s="10" t="s">
        <v>786</v>
      </c>
      <c r="M506" s="10" t="s">
        <v>131</v>
      </c>
      <c r="N506" s="10"/>
      <c r="O506" s="8">
        <v>60</v>
      </c>
      <c r="P506" s="8" t="s">
        <v>788</v>
      </c>
    </row>
    <row r="507" spans="1:16" ht="27" customHeight="1" x14ac:dyDescent="0.25">
      <c r="A507" s="4">
        <f t="shared" si="15"/>
        <v>504</v>
      </c>
      <c r="B507" s="8" t="s">
        <v>1536</v>
      </c>
      <c r="C507" s="5" t="str">
        <f t="shared" si="14"/>
        <v>Khương Thị Quỳnh</v>
      </c>
      <c r="D507" s="17" t="s">
        <v>1537</v>
      </c>
      <c r="E507" s="17" t="s">
        <v>1535</v>
      </c>
      <c r="F507" s="8" t="s">
        <v>1195</v>
      </c>
      <c r="G507" s="8" t="s">
        <v>128</v>
      </c>
      <c r="H507" s="8" t="s">
        <v>20</v>
      </c>
      <c r="I507" s="8" t="s">
        <v>1473</v>
      </c>
      <c r="J507" s="9">
        <v>2.76</v>
      </c>
      <c r="K507" s="8" t="s">
        <v>96</v>
      </c>
      <c r="L507" s="10" t="s">
        <v>786</v>
      </c>
      <c r="M507" s="10" t="s">
        <v>131</v>
      </c>
      <c r="N507" s="10"/>
      <c r="O507" s="8">
        <v>60</v>
      </c>
      <c r="P507" s="8" t="s">
        <v>788</v>
      </c>
    </row>
    <row r="508" spans="1:16" ht="27" customHeight="1" x14ac:dyDescent="0.25">
      <c r="A508" s="4">
        <f t="shared" si="15"/>
        <v>505</v>
      </c>
      <c r="B508" s="8" t="s">
        <v>1538</v>
      </c>
      <c r="C508" s="5" t="str">
        <f t="shared" si="14"/>
        <v>Nguyễn Thị Quỳnh</v>
      </c>
      <c r="D508" s="17" t="s">
        <v>313</v>
      </c>
      <c r="E508" s="17" t="s">
        <v>1535</v>
      </c>
      <c r="F508" s="8" t="s">
        <v>1539</v>
      </c>
      <c r="G508" s="8" t="s">
        <v>128</v>
      </c>
      <c r="H508" s="8" t="s">
        <v>20</v>
      </c>
      <c r="I508" s="8" t="s">
        <v>1473</v>
      </c>
      <c r="J508" s="9">
        <v>2.41</v>
      </c>
      <c r="K508" s="8" t="s">
        <v>62</v>
      </c>
      <c r="L508" s="10" t="s">
        <v>786</v>
      </c>
      <c r="M508" s="10" t="s">
        <v>131</v>
      </c>
      <c r="N508" s="10"/>
      <c r="O508" s="8">
        <v>60</v>
      </c>
      <c r="P508" s="8" t="s">
        <v>788</v>
      </c>
    </row>
    <row r="509" spans="1:16" ht="27" customHeight="1" x14ac:dyDescent="0.25">
      <c r="A509" s="4">
        <f t="shared" si="15"/>
        <v>506</v>
      </c>
      <c r="B509" s="8" t="s">
        <v>1540</v>
      </c>
      <c r="C509" s="5" t="str">
        <f t="shared" si="14"/>
        <v>Phạm Thị Quỳnh</v>
      </c>
      <c r="D509" s="17" t="s">
        <v>258</v>
      </c>
      <c r="E509" s="17" t="s">
        <v>1535</v>
      </c>
      <c r="F509" s="8" t="s">
        <v>1386</v>
      </c>
      <c r="G509" s="8" t="s">
        <v>128</v>
      </c>
      <c r="H509" s="8" t="s">
        <v>20</v>
      </c>
      <c r="I509" s="8" t="s">
        <v>1473</v>
      </c>
      <c r="J509" s="9">
        <v>2.65</v>
      </c>
      <c r="K509" s="8" t="s">
        <v>96</v>
      </c>
      <c r="L509" s="10" t="s">
        <v>786</v>
      </c>
      <c r="M509" s="10" t="s">
        <v>131</v>
      </c>
      <c r="N509" s="10"/>
      <c r="O509" s="8">
        <v>60</v>
      </c>
      <c r="P509" s="8" t="s">
        <v>788</v>
      </c>
    </row>
    <row r="510" spans="1:16" ht="27" customHeight="1" x14ac:dyDescent="0.25">
      <c r="A510" s="4">
        <f t="shared" si="15"/>
        <v>507</v>
      </c>
      <c r="B510" s="8" t="s">
        <v>1541</v>
      </c>
      <c r="C510" s="5" t="str">
        <f t="shared" si="14"/>
        <v>Trịnh Thị Tuấn Quỳnh</v>
      </c>
      <c r="D510" s="17" t="s">
        <v>1542</v>
      </c>
      <c r="E510" s="17" t="s">
        <v>1535</v>
      </c>
      <c r="F510" s="8" t="s">
        <v>1049</v>
      </c>
      <c r="G510" s="8" t="s">
        <v>128</v>
      </c>
      <c r="H510" s="8" t="s">
        <v>20</v>
      </c>
      <c r="I510" s="8" t="s">
        <v>1473</v>
      </c>
      <c r="J510" s="9">
        <v>2.85</v>
      </c>
      <c r="K510" s="8" t="s">
        <v>96</v>
      </c>
      <c r="L510" s="10" t="s">
        <v>786</v>
      </c>
      <c r="M510" s="10" t="s">
        <v>131</v>
      </c>
      <c r="N510" s="10"/>
      <c r="O510" s="8">
        <v>60</v>
      </c>
      <c r="P510" s="8" t="s">
        <v>788</v>
      </c>
    </row>
    <row r="511" spans="1:16" ht="27" customHeight="1" x14ac:dyDescent="0.25">
      <c r="A511" s="4">
        <f t="shared" si="15"/>
        <v>508</v>
      </c>
      <c r="B511" s="8" t="s">
        <v>1543</v>
      </c>
      <c r="C511" s="5" t="str">
        <f t="shared" si="14"/>
        <v>Đỗ Thị Sen</v>
      </c>
      <c r="D511" s="17" t="s">
        <v>328</v>
      </c>
      <c r="E511" s="17" t="s">
        <v>1544</v>
      </c>
      <c r="F511" s="8" t="s">
        <v>1545</v>
      </c>
      <c r="G511" s="8" t="s">
        <v>128</v>
      </c>
      <c r="H511" s="8" t="s">
        <v>20</v>
      </c>
      <c r="I511" s="8" t="s">
        <v>1473</v>
      </c>
      <c r="J511" s="9">
        <v>2.35</v>
      </c>
      <c r="K511" s="8" t="s">
        <v>62</v>
      </c>
      <c r="L511" s="10" t="s">
        <v>786</v>
      </c>
      <c r="M511" s="10" t="s">
        <v>131</v>
      </c>
      <c r="N511" s="10"/>
      <c r="O511" s="8">
        <v>60</v>
      </c>
      <c r="P511" s="8" t="s">
        <v>788</v>
      </c>
    </row>
    <row r="512" spans="1:16" ht="27" customHeight="1" x14ac:dyDescent="0.25">
      <c r="A512" s="4">
        <f t="shared" si="15"/>
        <v>509</v>
      </c>
      <c r="B512" s="8" t="s">
        <v>1546</v>
      </c>
      <c r="C512" s="5" t="str">
        <f t="shared" si="14"/>
        <v>Triệu Thanh Sơn</v>
      </c>
      <c r="D512" s="17" t="s">
        <v>1547</v>
      </c>
      <c r="E512" s="17" t="s">
        <v>17</v>
      </c>
      <c r="F512" s="8" t="s">
        <v>1548</v>
      </c>
      <c r="G512" s="8" t="s">
        <v>19</v>
      </c>
      <c r="H512" s="8" t="s">
        <v>20</v>
      </c>
      <c r="I512" s="8" t="s">
        <v>1473</v>
      </c>
      <c r="J512" s="9">
        <v>3.15</v>
      </c>
      <c r="K512" s="8" t="s">
        <v>96</v>
      </c>
      <c r="L512" s="10" t="s">
        <v>786</v>
      </c>
      <c r="M512" s="10" t="s">
        <v>131</v>
      </c>
      <c r="N512" s="10"/>
      <c r="O512" s="8">
        <v>60</v>
      </c>
      <c r="P512" s="8" t="s">
        <v>788</v>
      </c>
    </row>
    <row r="513" spans="1:16" ht="27" customHeight="1" x14ac:dyDescent="0.25">
      <c r="A513" s="4">
        <f t="shared" si="15"/>
        <v>510</v>
      </c>
      <c r="B513" s="8" t="s">
        <v>1549</v>
      </c>
      <c r="C513" s="5" t="str">
        <f t="shared" si="14"/>
        <v>Nguyễn Thị Thanh</v>
      </c>
      <c r="D513" s="17" t="s">
        <v>313</v>
      </c>
      <c r="E513" s="17" t="s">
        <v>434</v>
      </c>
      <c r="F513" s="8" t="s">
        <v>1550</v>
      </c>
      <c r="G513" s="8" t="s">
        <v>128</v>
      </c>
      <c r="H513" s="8" t="s">
        <v>20</v>
      </c>
      <c r="I513" s="8" t="s">
        <v>1473</v>
      </c>
      <c r="J513" s="9">
        <v>3.15</v>
      </c>
      <c r="K513" s="8" t="s">
        <v>96</v>
      </c>
      <c r="L513" s="10" t="s">
        <v>786</v>
      </c>
      <c r="M513" s="10" t="s">
        <v>131</v>
      </c>
      <c r="N513" s="10"/>
      <c r="O513" s="8">
        <v>60</v>
      </c>
      <c r="P513" s="8" t="s">
        <v>788</v>
      </c>
    </row>
    <row r="514" spans="1:16" ht="27" customHeight="1" x14ac:dyDescent="0.25">
      <c r="A514" s="4">
        <f t="shared" si="15"/>
        <v>511</v>
      </c>
      <c r="B514" s="8" t="s">
        <v>1551</v>
      </c>
      <c r="C514" s="5" t="str">
        <f t="shared" si="14"/>
        <v>Cao Thị Phương Thảo</v>
      </c>
      <c r="D514" s="17" t="s">
        <v>1552</v>
      </c>
      <c r="E514" s="17" t="s">
        <v>777</v>
      </c>
      <c r="F514" s="8" t="s">
        <v>1060</v>
      </c>
      <c r="G514" s="8" t="s">
        <v>128</v>
      </c>
      <c r="H514" s="8" t="s">
        <v>20</v>
      </c>
      <c r="I514" s="8" t="s">
        <v>1473</v>
      </c>
      <c r="J514" s="9">
        <v>2.56</v>
      </c>
      <c r="K514" s="8" t="s">
        <v>96</v>
      </c>
      <c r="L514" s="10" t="s">
        <v>786</v>
      </c>
      <c r="M514" s="10" t="s">
        <v>131</v>
      </c>
      <c r="N514" s="10"/>
      <c r="O514" s="8">
        <v>60</v>
      </c>
      <c r="P514" s="8" t="s">
        <v>788</v>
      </c>
    </row>
    <row r="515" spans="1:16" ht="27" customHeight="1" x14ac:dyDescent="0.25">
      <c r="A515" s="4">
        <f t="shared" si="15"/>
        <v>512</v>
      </c>
      <c r="B515" s="8" t="s">
        <v>1553</v>
      </c>
      <c r="C515" s="5" t="str">
        <f t="shared" si="14"/>
        <v>Kiều Thị Thu Thúy</v>
      </c>
      <c r="D515" s="17" t="s">
        <v>1554</v>
      </c>
      <c r="E515" s="17" t="s">
        <v>1010</v>
      </c>
      <c r="F515" s="8" t="s">
        <v>952</v>
      </c>
      <c r="G515" s="8" t="s">
        <v>128</v>
      </c>
      <c r="H515" s="8" t="s">
        <v>20</v>
      </c>
      <c r="I515" s="8" t="s">
        <v>1473</v>
      </c>
      <c r="J515" s="9">
        <v>2.65</v>
      </c>
      <c r="K515" s="8" t="s">
        <v>96</v>
      </c>
      <c r="L515" s="10" t="s">
        <v>786</v>
      </c>
      <c r="M515" s="10" t="s">
        <v>131</v>
      </c>
      <c r="N515" s="10"/>
      <c r="O515" s="8">
        <v>60</v>
      </c>
      <c r="P515" s="8" t="s">
        <v>788</v>
      </c>
    </row>
    <row r="516" spans="1:16" ht="27" customHeight="1" x14ac:dyDescent="0.25">
      <c r="A516" s="4">
        <f t="shared" si="15"/>
        <v>513</v>
      </c>
      <c r="B516" s="8" t="s">
        <v>1555</v>
      </c>
      <c r="C516" s="5" t="str">
        <f t="shared" si="14"/>
        <v>Nguyễn Minh Thúy</v>
      </c>
      <c r="D516" s="17" t="s">
        <v>294</v>
      </c>
      <c r="E516" s="17" t="s">
        <v>1010</v>
      </c>
      <c r="F516" s="8" t="s">
        <v>1252</v>
      </c>
      <c r="G516" s="8" t="s">
        <v>128</v>
      </c>
      <c r="H516" s="8" t="s">
        <v>20</v>
      </c>
      <c r="I516" s="8" t="s">
        <v>1473</v>
      </c>
      <c r="J516" s="9">
        <v>2.68</v>
      </c>
      <c r="K516" s="8" t="s">
        <v>96</v>
      </c>
      <c r="L516" s="10" t="s">
        <v>786</v>
      </c>
      <c r="M516" s="10" t="s">
        <v>131</v>
      </c>
      <c r="N516" s="10"/>
      <c r="O516" s="8">
        <v>60</v>
      </c>
      <c r="P516" s="8" t="s">
        <v>788</v>
      </c>
    </row>
    <row r="517" spans="1:16" ht="27" customHeight="1" x14ac:dyDescent="0.25">
      <c r="A517" s="4">
        <f t="shared" si="15"/>
        <v>514</v>
      </c>
      <c r="B517" s="8" t="s">
        <v>1556</v>
      </c>
      <c r="C517" s="5" t="str">
        <f t="shared" ref="C517:C580" si="16">D517&amp;" "&amp;E517</f>
        <v>Nguyễn Bích Thủy</v>
      </c>
      <c r="D517" s="17" t="s">
        <v>1557</v>
      </c>
      <c r="E517" s="17" t="s">
        <v>783</v>
      </c>
      <c r="F517" s="8" t="s">
        <v>1558</v>
      </c>
      <c r="G517" s="8" t="s">
        <v>128</v>
      </c>
      <c r="H517" s="8" t="s">
        <v>20</v>
      </c>
      <c r="I517" s="8" t="s">
        <v>1473</v>
      </c>
      <c r="J517" s="9">
        <v>2.67</v>
      </c>
      <c r="K517" s="8" t="s">
        <v>96</v>
      </c>
      <c r="L517" s="10" t="s">
        <v>786</v>
      </c>
      <c r="M517" s="10" t="s">
        <v>131</v>
      </c>
      <c r="N517" s="10"/>
      <c r="O517" s="8">
        <v>60</v>
      </c>
      <c r="P517" s="8" t="s">
        <v>788</v>
      </c>
    </row>
    <row r="518" spans="1:16" ht="27" customHeight="1" x14ac:dyDescent="0.25">
      <c r="A518" s="4">
        <f t="shared" ref="A518:A581" si="17">+A517+1</f>
        <v>515</v>
      </c>
      <c r="B518" s="8" t="s">
        <v>1559</v>
      </c>
      <c r="C518" s="5" t="str">
        <f t="shared" si="16"/>
        <v>Lã Thảo Trang</v>
      </c>
      <c r="D518" s="17" t="s">
        <v>1560</v>
      </c>
      <c r="E518" s="17" t="s">
        <v>339</v>
      </c>
      <c r="F518" s="8" t="s">
        <v>1561</v>
      </c>
      <c r="G518" s="8" t="s">
        <v>128</v>
      </c>
      <c r="H518" s="8" t="s">
        <v>20</v>
      </c>
      <c r="I518" s="8" t="s">
        <v>1473</v>
      </c>
      <c r="J518" s="9">
        <v>2.48</v>
      </c>
      <c r="K518" s="8" t="s">
        <v>62</v>
      </c>
      <c r="L518" s="10" t="s">
        <v>786</v>
      </c>
      <c r="M518" s="10" t="s">
        <v>131</v>
      </c>
      <c r="N518" s="10"/>
      <c r="O518" s="8">
        <v>60</v>
      </c>
      <c r="P518" s="8" t="s">
        <v>788</v>
      </c>
    </row>
    <row r="519" spans="1:16" ht="27" customHeight="1" x14ac:dyDescent="0.25">
      <c r="A519" s="4">
        <f t="shared" si="17"/>
        <v>516</v>
      </c>
      <c r="B519" s="8" t="s">
        <v>1562</v>
      </c>
      <c r="C519" s="5" t="str">
        <f t="shared" si="16"/>
        <v>Nguyễn Thị Trang</v>
      </c>
      <c r="D519" s="17" t="s">
        <v>313</v>
      </c>
      <c r="E519" s="17" t="s">
        <v>339</v>
      </c>
      <c r="F519" s="8" t="s">
        <v>1563</v>
      </c>
      <c r="G519" s="8" t="s">
        <v>128</v>
      </c>
      <c r="H519" s="8" t="s">
        <v>20</v>
      </c>
      <c r="I519" s="8" t="s">
        <v>1473</v>
      </c>
      <c r="J519" s="9">
        <v>2.41</v>
      </c>
      <c r="K519" s="8" t="s">
        <v>62</v>
      </c>
      <c r="L519" s="10" t="s">
        <v>786</v>
      </c>
      <c r="M519" s="10" t="s">
        <v>131</v>
      </c>
      <c r="N519" s="10"/>
      <c r="O519" s="8">
        <v>60</v>
      </c>
      <c r="P519" s="8" t="s">
        <v>788</v>
      </c>
    </row>
    <row r="520" spans="1:16" ht="27" customHeight="1" x14ac:dyDescent="0.25">
      <c r="A520" s="4">
        <f t="shared" si="17"/>
        <v>517</v>
      </c>
      <c r="B520" s="8" t="s">
        <v>1564</v>
      </c>
      <c r="C520" s="5" t="str">
        <f t="shared" si="16"/>
        <v>Nguyễn Thị Thu Trang</v>
      </c>
      <c r="D520" s="17" t="s">
        <v>125</v>
      </c>
      <c r="E520" s="17" t="s">
        <v>339</v>
      </c>
      <c r="F520" s="8" t="s">
        <v>1565</v>
      </c>
      <c r="G520" s="8" t="s">
        <v>128</v>
      </c>
      <c r="H520" s="8" t="s">
        <v>20</v>
      </c>
      <c r="I520" s="8" t="s">
        <v>1473</v>
      </c>
      <c r="J520" s="9">
        <v>2.67</v>
      </c>
      <c r="K520" s="8" t="s">
        <v>96</v>
      </c>
      <c r="L520" s="10" t="s">
        <v>786</v>
      </c>
      <c r="M520" s="10" t="s">
        <v>131</v>
      </c>
      <c r="N520" s="10"/>
      <c r="O520" s="8">
        <v>60</v>
      </c>
      <c r="P520" s="8" t="s">
        <v>788</v>
      </c>
    </row>
    <row r="521" spans="1:16" ht="27" customHeight="1" x14ac:dyDescent="0.25">
      <c r="A521" s="4">
        <f t="shared" si="17"/>
        <v>518</v>
      </c>
      <c r="B521" s="8" t="s">
        <v>1566</v>
      </c>
      <c r="C521" s="5" t="str">
        <f t="shared" si="16"/>
        <v>Nguyễn Thu Trang</v>
      </c>
      <c r="D521" s="17" t="s">
        <v>995</v>
      </c>
      <c r="E521" s="17" t="s">
        <v>339</v>
      </c>
      <c r="F521" s="8" t="s">
        <v>1376</v>
      </c>
      <c r="G521" s="8" t="s">
        <v>128</v>
      </c>
      <c r="H521" s="8" t="s">
        <v>20</v>
      </c>
      <c r="I521" s="8" t="s">
        <v>1473</v>
      </c>
      <c r="J521" s="9">
        <v>2.64</v>
      </c>
      <c r="K521" s="8" t="s">
        <v>96</v>
      </c>
      <c r="L521" s="10" t="s">
        <v>786</v>
      </c>
      <c r="M521" s="10" t="s">
        <v>131</v>
      </c>
      <c r="N521" s="10"/>
      <c r="O521" s="8">
        <v>60</v>
      </c>
      <c r="P521" s="8" t="s">
        <v>788</v>
      </c>
    </row>
    <row r="522" spans="1:16" ht="27" customHeight="1" x14ac:dyDescent="0.25">
      <c r="A522" s="4">
        <f t="shared" si="17"/>
        <v>519</v>
      </c>
      <c r="B522" s="8" t="s">
        <v>1567</v>
      </c>
      <c r="C522" s="5" t="str">
        <f t="shared" si="16"/>
        <v>Vũ Thị Huyền Trang</v>
      </c>
      <c r="D522" s="17" t="s">
        <v>1568</v>
      </c>
      <c r="E522" s="17" t="s">
        <v>339</v>
      </c>
      <c r="F522" s="8" t="s">
        <v>1363</v>
      </c>
      <c r="G522" s="8" t="s">
        <v>128</v>
      </c>
      <c r="H522" s="8" t="s">
        <v>20</v>
      </c>
      <c r="I522" s="8" t="s">
        <v>1473</v>
      </c>
      <c r="J522" s="9">
        <v>2.19</v>
      </c>
      <c r="K522" s="8" t="s">
        <v>22</v>
      </c>
      <c r="L522" s="10" t="s">
        <v>786</v>
      </c>
      <c r="M522" s="10" t="s">
        <v>131</v>
      </c>
      <c r="N522" s="10"/>
      <c r="O522" s="8">
        <v>60</v>
      </c>
      <c r="P522" s="8" t="s">
        <v>788</v>
      </c>
    </row>
    <row r="523" spans="1:16" ht="27" customHeight="1" x14ac:dyDescent="0.25">
      <c r="A523" s="4">
        <f t="shared" si="17"/>
        <v>520</v>
      </c>
      <c r="B523" s="8" t="s">
        <v>1569</v>
      </c>
      <c r="C523" s="5" t="str">
        <f t="shared" si="16"/>
        <v>Vũ Thị Kiều Trang</v>
      </c>
      <c r="D523" s="17" t="s">
        <v>1570</v>
      </c>
      <c r="E523" s="17" t="s">
        <v>339</v>
      </c>
      <c r="F523" s="8" t="s">
        <v>1167</v>
      </c>
      <c r="G523" s="8" t="s">
        <v>128</v>
      </c>
      <c r="H523" s="8" t="s">
        <v>20</v>
      </c>
      <c r="I523" s="8" t="s">
        <v>1473</v>
      </c>
      <c r="J523" s="9">
        <v>2.59</v>
      </c>
      <c r="K523" s="8" t="s">
        <v>96</v>
      </c>
      <c r="L523" s="10" t="s">
        <v>786</v>
      </c>
      <c r="M523" s="10" t="s">
        <v>131</v>
      </c>
      <c r="N523" s="10"/>
      <c r="O523" s="8">
        <v>60</v>
      </c>
      <c r="P523" s="8" t="s">
        <v>788</v>
      </c>
    </row>
    <row r="524" spans="1:16" ht="27" customHeight="1" x14ac:dyDescent="0.25">
      <c r="A524" s="4">
        <f t="shared" si="17"/>
        <v>521</v>
      </c>
      <c r="B524" s="8" t="s">
        <v>1571</v>
      </c>
      <c r="C524" s="5" t="str">
        <f t="shared" si="16"/>
        <v>Vũ Thị Thùy Trang</v>
      </c>
      <c r="D524" s="17" t="s">
        <v>1572</v>
      </c>
      <c r="E524" s="17" t="s">
        <v>339</v>
      </c>
      <c r="F524" s="8" t="s">
        <v>964</v>
      </c>
      <c r="G524" s="8" t="s">
        <v>128</v>
      </c>
      <c r="H524" s="8" t="s">
        <v>20</v>
      </c>
      <c r="I524" s="8" t="s">
        <v>1473</v>
      </c>
      <c r="J524" s="9">
        <v>2.63</v>
      </c>
      <c r="K524" s="8" t="s">
        <v>96</v>
      </c>
      <c r="L524" s="10" t="s">
        <v>786</v>
      </c>
      <c r="M524" s="10" t="s">
        <v>131</v>
      </c>
      <c r="N524" s="10"/>
      <c r="O524" s="8">
        <v>60</v>
      </c>
      <c r="P524" s="8" t="s">
        <v>788</v>
      </c>
    </row>
    <row r="525" spans="1:16" ht="27" customHeight="1" x14ac:dyDescent="0.25">
      <c r="A525" s="4">
        <f t="shared" si="17"/>
        <v>522</v>
      </c>
      <c r="B525" s="8" t="s">
        <v>1573</v>
      </c>
      <c r="C525" s="5" t="str">
        <f t="shared" si="16"/>
        <v>Nguyễn Kim Tuyến</v>
      </c>
      <c r="D525" s="17" t="s">
        <v>1574</v>
      </c>
      <c r="E525" s="17" t="s">
        <v>1457</v>
      </c>
      <c r="F525" s="8" t="s">
        <v>1575</v>
      </c>
      <c r="G525" s="8" t="s">
        <v>128</v>
      </c>
      <c r="H525" s="8" t="s">
        <v>20</v>
      </c>
      <c r="I525" s="8" t="s">
        <v>1473</v>
      </c>
      <c r="J525" s="9">
        <v>2.48</v>
      </c>
      <c r="K525" s="8" t="s">
        <v>62</v>
      </c>
      <c r="L525" s="10" t="s">
        <v>786</v>
      </c>
      <c r="M525" s="10" t="s">
        <v>131</v>
      </c>
      <c r="N525" s="10"/>
      <c r="O525" s="8">
        <v>60</v>
      </c>
      <c r="P525" s="8" t="s">
        <v>788</v>
      </c>
    </row>
    <row r="526" spans="1:16" ht="27" customHeight="1" x14ac:dyDescent="0.25">
      <c r="A526" s="4">
        <f t="shared" si="17"/>
        <v>523</v>
      </c>
      <c r="B526" s="8" t="s">
        <v>1576</v>
      </c>
      <c r="C526" s="5" t="str">
        <f t="shared" si="16"/>
        <v>Nguyễn Thị Thùy Vân</v>
      </c>
      <c r="D526" s="17" t="s">
        <v>1577</v>
      </c>
      <c r="E526" s="17" t="s">
        <v>855</v>
      </c>
      <c r="F526" s="8" t="s">
        <v>401</v>
      </c>
      <c r="G526" s="8" t="s">
        <v>128</v>
      </c>
      <c r="H526" s="8" t="s">
        <v>20</v>
      </c>
      <c r="I526" s="8" t="s">
        <v>1473</v>
      </c>
      <c r="J526" s="9">
        <v>3.44</v>
      </c>
      <c r="K526" s="8" t="s">
        <v>323</v>
      </c>
      <c r="L526" s="10" t="s">
        <v>786</v>
      </c>
      <c r="M526" s="10" t="s">
        <v>131</v>
      </c>
      <c r="N526" s="10"/>
      <c r="O526" s="8">
        <v>60</v>
      </c>
      <c r="P526" s="8" t="s">
        <v>788</v>
      </c>
    </row>
    <row r="527" spans="1:16" ht="27" customHeight="1" x14ac:dyDescent="0.25">
      <c r="A527" s="4">
        <f t="shared" si="17"/>
        <v>524</v>
      </c>
      <c r="B527" s="8" t="s">
        <v>1578</v>
      </c>
      <c r="C527" s="5" t="str">
        <f t="shared" si="16"/>
        <v>Nguyễn Thị Thanh Xuân</v>
      </c>
      <c r="D527" s="17" t="s">
        <v>997</v>
      </c>
      <c r="E527" s="17" t="s">
        <v>1470</v>
      </c>
      <c r="F527" s="8" t="s">
        <v>1579</v>
      </c>
      <c r="G527" s="8" t="s">
        <v>128</v>
      </c>
      <c r="H527" s="8" t="s">
        <v>20</v>
      </c>
      <c r="I527" s="8" t="s">
        <v>1473</v>
      </c>
      <c r="J527" s="9">
        <v>2.62</v>
      </c>
      <c r="K527" s="8" t="s">
        <v>96</v>
      </c>
      <c r="L527" s="10" t="s">
        <v>786</v>
      </c>
      <c r="M527" s="10" t="s">
        <v>131</v>
      </c>
      <c r="N527" s="10"/>
      <c r="O527" s="8">
        <v>60</v>
      </c>
      <c r="P527" s="8" t="s">
        <v>788</v>
      </c>
    </row>
    <row r="528" spans="1:16" ht="27" customHeight="1" x14ac:dyDescent="0.25">
      <c r="A528" s="4">
        <f t="shared" si="17"/>
        <v>525</v>
      </c>
      <c r="B528" s="8" t="s">
        <v>1580</v>
      </c>
      <c r="C528" s="5" t="str">
        <f t="shared" si="16"/>
        <v>Đỗ Thị Yến</v>
      </c>
      <c r="D528" s="17" t="s">
        <v>328</v>
      </c>
      <c r="E528" s="17" t="s">
        <v>346</v>
      </c>
      <c r="F528" s="8" t="s">
        <v>1581</v>
      </c>
      <c r="G528" s="8" t="s">
        <v>128</v>
      </c>
      <c r="H528" s="8" t="s">
        <v>20</v>
      </c>
      <c r="I528" s="8" t="s">
        <v>1473</v>
      </c>
      <c r="J528" s="9">
        <v>3.11</v>
      </c>
      <c r="K528" s="8" t="s">
        <v>96</v>
      </c>
      <c r="L528" s="10" t="s">
        <v>786</v>
      </c>
      <c r="M528" s="10" t="s">
        <v>131</v>
      </c>
      <c r="N528" s="10"/>
      <c r="O528" s="8">
        <v>60</v>
      </c>
      <c r="P528" s="8" t="s">
        <v>788</v>
      </c>
    </row>
    <row r="529" spans="1:16" ht="27" customHeight="1" x14ac:dyDescent="0.25">
      <c r="A529" s="4">
        <f t="shared" si="17"/>
        <v>526</v>
      </c>
      <c r="B529" s="8" t="s">
        <v>1582</v>
      </c>
      <c r="C529" s="5" t="str">
        <f t="shared" si="16"/>
        <v>Bùi Thị Mai Anh</v>
      </c>
      <c r="D529" s="17" t="s">
        <v>1583</v>
      </c>
      <c r="E529" s="17" t="s">
        <v>211</v>
      </c>
      <c r="F529" s="8" t="s">
        <v>360</v>
      </c>
      <c r="G529" s="8" t="s">
        <v>128</v>
      </c>
      <c r="H529" s="8" t="s">
        <v>20</v>
      </c>
      <c r="I529" s="8" t="s">
        <v>1584</v>
      </c>
      <c r="J529" s="9">
        <v>2.81</v>
      </c>
      <c r="K529" s="8" t="s">
        <v>96</v>
      </c>
      <c r="L529" s="10" t="s">
        <v>786</v>
      </c>
      <c r="M529" s="10" t="s">
        <v>131</v>
      </c>
      <c r="N529" s="10"/>
      <c r="O529" s="8">
        <v>60</v>
      </c>
      <c r="P529" s="8" t="s">
        <v>788</v>
      </c>
    </row>
    <row r="530" spans="1:16" ht="27" customHeight="1" x14ac:dyDescent="0.25">
      <c r="A530" s="4">
        <f t="shared" si="17"/>
        <v>527</v>
      </c>
      <c r="B530" s="8" t="s">
        <v>1585</v>
      </c>
      <c r="C530" s="5" t="str">
        <f t="shared" si="16"/>
        <v>Lê Quang Anh</v>
      </c>
      <c r="D530" s="17" t="s">
        <v>267</v>
      </c>
      <c r="E530" s="17" t="s">
        <v>211</v>
      </c>
      <c r="F530" s="8" t="s">
        <v>984</v>
      </c>
      <c r="G530" s="8" t="s">
        <v>19</v>
      </c>
      <c r="H530" s="8" t="s">
        <v>20</v>
      </c>
      <c r="I530" s="8" t="s">
        <v>1584</v>
      </c>
      <c r="J530" s="9">
        <v>2.6</v>
      </c>
      <c r="K530" s="8" t="s">
        <v>96</v>
      </c>
      <c r="L530" s="10" t="s">
        <v>786</v>
      </c>
      <c r="M530" s="10" t="s">
        <v>131</v>
      </c>
      <c r="N530" s="10"/>
      <c r="O530" s="8">
        <v>60</v>
      </c>
      <c r="P530" s="8" t="s">
        <v>788</v>
      </c>
    </row>
    <row r="531" spans="1:16" ht="27" customHeight="1" x14ac:dyDescent="0.25">
      <c r="A531" s="4">
        <f t="shared" si="17"/>
        <v>528</v>
      </c>
      <c r="B531" s="8" t="s">
        <v>1586</v>
      </c>
      <c r="C531" s="5" t="str">
        <f t="shared" si="16"/>
        <v>Lê Thị Ngọc Anh</v>
      </c>
      <c r="D531" s="17" t="s">
        <v>325</v>
      </c>
      <c r="E531" s="17" t="s">
        <v>211</v>
      </c>
      <c r="F531" s="8" t="s">
        <v>989</v>
      </c>
      <c r="G531" s="8" t="s">
        <v>128</v>
      </c>
      <c r="H531" s="8" t="s">
        <v>20</v>
      </c>
      <c r="I531" s="8" t="s">
        <v>1584</v>
      </c>
      <c r="J531" s="9">
        <v>2.75</v>
      </c>
      <c r="K531" s="8" t="s">
        <v>96</v>
      </c>
      <c r="L531" s="10" t="s">
        <v>786</v>
      </c>
      <c r="M531" s="10" t="s">
        <v>131</v>
      </c>
      <c r="N531" s="10"/>
      <c r="O531" s="8">
        <v>60</v>
      </c>
      <c r="P531" s="8" t="s">
        <v>788</v>
      </c>
    </row>
    <row r="532" spans="1:16" ht="27" customHeight="1" x14ac:dyDescent="0.25">
      <c r="A532" s="4">
        <f t="shared" si="17"/>
        <v>529</v>
      </c>
      <c r="B532" s="8" t="s">
        <v>1587</v>
      </c>
      <c r="C532" s="5" t="str">
        <f t="shared" si="16"/>
        <v>Nguyễn Thị Lan Anh</v>
      </c>
      <c r="D532" s="17" t="s">
        <v>1338</v>
      </c>
      <c r="E532" s="17" t="s">
        <v>211</v>
      </c>
      <c r="F532" s="8" t="s">
        <v>1588</v>
      </c>
      <c r="G532" s="8" t="s">
        <v>128</v>
      </c>
      <c r="H532" s="8" t="s">
        <v>20</v>
      </c>
      <c r="I532" s="8" t="s">
        <v>1584</v>
      </c>
      <c r="J532" s="9">
        <v>3.65</v>
      </c>
      <c r="K532" s="8" t="s">
        <v>372</v>
      </c>
      <c r="L532" s="10" t="s">
        <v>786</v>
      </c>
      <c r="M532" s="10" t="s">
        <v>131</v>
      </c>
      <c r="N532" s="10"/>
      <c r="O532" s="8">
        <v>60</v>
      </c>
      <c r="P532" s="8" t="s">
        <v>788</v>
      </c>
    </row>
    <row r="533" spans="1:16" ht="27" customHeight="1" x14ac:dyDescent="0.25">
      <c r="A533" s="4">
        <f t="shared" si="17"/>
        <v>530</v>
      </c>
      <c r="B533" s="8" t="s">
        <v>1589</v>
      </c>
      <c r="C533" s="5" t="str">
        <f t="shared" si="16"/>
        <v>Nguyễn Thị Phương Anh</v>
      </c>
      <c r="D533" s="17" t="s">
        <v>992</v>
      </c>
      <c r="E533" s="17" t="s">
        <v>211</v>
      </c>
      <c r="F533" s="8" t="s">
        <v>1581</v>
      </c>
      <c r="G533" s="8" t="s">
        <v>128</v>
      </c>
      <c r="H533" s="8" t="s">
        <v>20</v>
      </c>
      <c r="I533" s="8" t="s">
        <v>1584</v>
      </c>
      <c r="J533" s="9">
        <v>2.5499999999999998</v>
      </c>
      <c r="K533" s="8" t="s">
        <v>96</v>
      </c>
      <c r="L533" s="10" t="s">
        <v>786</v>
      </c>
      <c r="M533" s="10" t="s">
        <v>131</v>
      </c>
      <c r="N533" s="10"/>
      <c r="O533" s="8">
        <v>60</v>
      </c>
      <c r="P533" s="8" t="s">
        <v>788</v>
      </c>
    </row>
    <row r="534" spans="1:16" ht="27" customHeight="1" x14ac:dyDescent="0.25">
      <c r="A534" s="4">
        <f t="shared" si="17"/>
        <v>531</v>
      </c>
      <c r="B534" s="8" t="s">
        <v>1590</v>
      </c>
      <c r="C534" s="5" t="str">
        <f t="shared" si="16"/>
        <v>Trần Minh Anh</v>
      </c>
      <c r="D534" s="17" t="s">
        <v>1591</v>
      </c>
      <c r="E534" s="17" t="s">
        <v>211</v>
      </c>
      <c r="F534" s="8" t="s">
        <v>1592</v>
      </c>
      <c r="G534" s="8" t="s">
        <v>128</v>
      </c>
      <c r="H534" s="8" t="s">
        <v>20</v>
      </c>
      <c r="I534" s="8" t="s">
        <v>1584</v>
      </c>
      <c r="J534" s="9">
        <v>3.03</v>
      </c>
      <c r="K534" s="8" t="s">
        <v>96</v>
      </c>
      <c r="L534" s="10" t="s">
        <v>786</v>
      </c>
      <c r="M534" s="10" t="s">
        <v>131</v>
      </c>
      <c r="N534" s="10"/>
      <c r="O534" s="8">
        <v>60</v>
      </c>
      <c r="P534" s="8" t="s">
        <v>788</v>
      </c>
    </row>
    <row r="535" spans="1:16" ht="27" customHeight="1" x14ac:dyDescent="0.25">
      <c r="A535" s="4">
        <f t="shared" si="17"/>
        <v>532</v>
      </c>
      <c r="B535" s="8" t="s">
        <v>1593</v>
      </c>
      <c r="C535" s="5" t="str">
        <f t="shared" si="16"/>
        <v>Doãn Thị Mai Chi</v>
      </c>
      <c r="D535" s="17" t="s">
        <v>1594</v>
      </c>
      <c r="E535" s="17" t="s">
        <v>942</v>
      </c>
      <c r="F535" s="8" t="s">
        <v>1179</v>
      </c>
      <c r="G535" s="8" t="s">
        <v>128</v>
      </c>
      <c r="H535" s="8" t="s">
        <v>20</v>
      </c>
      <c r="I535" s="8" t="s">
        <v>1584</v>
      </c>
      <c r="J535" s="9">
        <v>3.48</v>
      </c>
      <c r="K535" s="8" t="s">
        <v>323</v>
      </c>
      <c r="L535" s="10" t="s">
        <v>786</v>
      </c>
      <c r="M535" s="10" t="s">
        <v>131</v>
      </c>
      <c r="N535" s="10"/>
      <c r="O535" s="8">
        <v>60</v>
      </c>
      <c r="P535" s="8" t="s">
        <v>788</v>
      </c>
    </row>
    <row r="536" spans="1:16" ht="27" customHeight="1" x14ac:dyDescent="0.25">
      <c r="A536" s="4">
        <f t="shared" si="17"/>
        <v>533</v>
      </c>
      <c r="B536" s="8" t="s">
        <v>1595</v>
      </c>
      <c r="C536" s="5" t="str">
        <f t="shared" si="16"/>
        <v>Cao Thị Thu Hà</v>
      </c>
      <c r="D536" s="17" t="s">
        <v>1596</v>
      </c>
      <c r="E536" s="17" t="s">
        <v>839</v>
      </c>
      <c r="F536" s="8" t="s">
        <v>326</v>
      </c>
      <c r="G536" s="8" t="s">
        <v>128</v>
      </c>
      <c r="H536" s="8" t="s">
        <v>20</v>
      </c>
      <c r="I536" s="8" t="s">
        <v>1584</v>
      </c>
      <c r="J536" s="9">
        <v>2.29</v>
      </c>
      <c r="K536" s="8" t="s">
        <v>22</v>
      </c>
      <c r="L536" s="10" t="s">
        <v>786</v>
      </c>
      <c r="M536" s="10" t="s">
        <v>131</v>
      </c>
      <c r="N536" s="10"/>
      <c r="O536" s="8">
        <v>60</v>
      </c>
      <c r="P536" s="8" t="s">
        <v>788</v>
      </c>
    </row>
    <row r="537" spans="1:16" ht="27" customHeight="1" x14ac:dyDescent="0.25">
      <c r="A537" s="4">
        <f t="shared" si="17"/>
        <v>534</v>
      </c>
      <c r="B537" s="8" t="s">
        <v>1597</v>
      </c>
      <c r="C537" s="5" t="str">
        <f t="shared" si="16"/>
        <v>Nguyễn Phương Hoa</v>
      </c>
      <c r="D537" s="17" t="s">
        <v>907</v>
      </c>
      <c r="E537" s="17" t="s">
        <v>894</v>
      </c>
      <c r="F537" s="8" t="s">
        <v>435</v>
      </c>
      <c r="G537" s="8" t="s">
        <v>128</v>
      </c>
      <c r="H537" s="8" t="s">
        <v>20</v>
      </c>
      <c r="I537" s="8" t="s">
        <v>1584</v>
      </c>
      <c r="J537" s="9">
        <v>2.62</v>
      </c>
      <c r="K537" s="8" t="s">
        <v>96</v>
      </c>
      <c r="L537" s="10" t="s">
        <v>786</v>
      </c>
      <c r="M537" s="10" t="s">
        <v>131</v>
      </c>
      <c r="N537" s="10"/>
      <c r="O537" s="8">
        <v>60</v>
      </c>
      <c r="P537" s="8" t="s">
        <v>788</v>
      </c>
    </row>
    <row r="538" spans="1:16" ht="27" customHeight="1" x14ac:dyDescent="0.25">
      <c r="A538" s="4">
        <f t="shared" si="17"/>
        <v>535</v>
      </c>
      <c r="B538" s="8" t="s">
        <v>1598</v>
      </c>
      <c r="C538" s="5" t="str">
        <f t="shared" si="16"/>
        <v>Lê Thị Huyền</v>
      </c>
      <c r="D538" s="17" t="s">
        <v>1001</v>
      </c>
      <c r="E538" s="17" t="s">
        <v>846</v>
      </c>
      <c r="F538" s="8" t="s">
        <v>1599</v>
      </c>
      <c r="G538" s="8" t="s">
        <v>128</v>
      </c>
      <c r="H538" s="8" t="s">
        <v>20</v>
      </c>
      <c r="I538" s="8" t="s">
        <v>1584</v>
      </c>
      <c r="J538" s="9">
        <v>2.68</v>
      </c>
      <c r="K538" s="8" t="s">
        <v>96</v>
      </c>
      <c r="L538" s="10" t="s">
        <v>786</v>
      </c>
      <c r="M538" s="10" t="s">
        <v>131</v>
      </c>
      <c r="N538" s="10"/>
      <c r="O538" s="8">
        <v>60</v>
      </c>
      <c r="P538" s="8" t="s">
        <v>788</v>
      </c>
    </row>
    <row r="539" spans="1:16" ht="27" customHeight="1" x14ac:dyDescent="0.25">
      <c r="A539" s="4">
        <f t="shared" si="17"/>
        <v>536</v>
      </c>
      <c r="B539" s="8" t="s">
        <v>1600</v>
      </c>
      <c r="C539" s="5" t="str">
        <f t="shared" si="16"/>
        <v>Nguyễn Thị Khánh Huyền</v>
      </c>
      <c r="D539" s="17" t="s">
        <v>1601</v>
      </c>
      <c r="E539" s="17" t="s">
        <v>846</v>
      </c>
      <c r="F539" s="8" t="s">
        <v>984</v>
      </c>
      <c r="G539" s="8" t="s">
        <v>128</v>
      </c>
      <c r="H539" s="8" t="s">
        <v>20</v>
      </c>
      <c r="I539" s="8" t="s">
        <v>1584</v>
      </c>
      <c r="J539" s="9">
        <v>3.06</v>
      </c>
      <c r="K539" s="8" t="s">
        <v>96</v>
      </c>
      <c r="L539" s="10" t="s">
        <v>786</v>
      </c>
      <c r="M539" s="10" t="s">
        <v>131</v>
      </c>
      <c r="N539" s="10"/>
      <c r="O539" s="8">
        <v>60</v>
      </c>
      <c r="P539" s="8" t="s">
        <v>788</v>
      </c>
    </row>
    <row r="540" spans="1:16" ht="27" customHeight="1" x14ac:dyDescent="0.25">
      <c r="A540" s="4">
        <f t="shared" si="17"/>
        <v>537</v>
      </c>
      <c r="B540" s="8" t="s">
        <v>1602</v>
      </c>
      <c r="C540" s="5" t="str">
        <f t="shared" si="16"/>
        <v>Nguyễn Thị Thanh Huyền</v>
      </c>
      <c r="D540" s="17" t="s">
        <v>997</v>
      </c>
      <c r="E540" s="17" t="s">
        <v>846</v>
      </c>
      <c r="F540" s="8" t="s">
        <v>1603</v>
      </c>
      <c r="G540" s="8" t="s">
        <v>128</v>
      </c>
      <c r="H540" s="8" t="s">
        <v>20</v>
      </c>
      <c r="I540" s="8" t="s">
        <v>1584</v>
      </c>
      <c r="J540" s="9">
        <v>2.5499999999999998</v>
      </c>
      <c r="K540" s="8" t="s">
        <v>96</v>
      </c>
      <c r="L540" s="10" t="s">
        <v>786</v>
      </c>
      <c r="M540" s="10" t="s">
        <v>131</v>
      </c>
      <c r="N540" s="10"/>
      <c r="O540" s="8">
        <v>60</v>
      </c>
      <c r="P540" s="8" t="s">
        <v>788</v>
      </c>
    </row>
    <row r="541" spans="1:16" ht="27" customHeight="1" x14ac:dyDescent="0.25">
      <c r="A541" s="4">
        <f t="shared" si="17"/>
        <v>538</v>
      </c>
      <c r="B541" s="8" t="s">
        <v>1604</v>
      </c>
      <c r="C541" s="5" t="str">
        <f t="shared" si="16"/>
        <v>Phạm Thị Thanh Huyền</v>
      </c>
      <c r="D541" s="17" t="s">
        <v>1605</v>
      </c>
      <c r="E541" s="17" t="s">
        <v>846</v>
      </c>
      <c r="F541" s="8" t="s">
        <v>1550</v>
      </c>
      <c r="G541" s="8" t="s">
        <v>128</v>
      </c>
      <c r="H541" s="8" t="s">
        <v>20</v>
      </c>
      <c r="I541" s="8" t="s">
        <v>1584</v>
      </c>
      <c r="J541" s="9">
        <v>2.82</v>
      </c>
      <c r="K541" s="8" t="s">
        <v>96</v>
      </c>
      <c r="L541" s="10" t="s">
        <v>786</v>
      </c>
      <c r="M541" s="10" t="s">
        <v>131</v>
      </c>
      <c r="N541" s="10"/>
      <c r="O541" s="8">
        <v>60</v>
      </c>
      <c r="P541" s="8" t="s">
        <v>788</v>
      </c>
    </row>
    <row r="542" spans="1:16" ht="27" customHeight="1" x14ac:dyDescent="0.25">
      <c r="A542" s="4">
        <f t="shared" si="17"/>
        <v>539</v>
      </c>
      <c r="B542" s="8" t="s">
        <v>1606</v>
      </c>
      <c r="C542" s="5" t="str">
        <f t="shared" si="16"/>
        <v>Trương Thị Ngọc Lan</v>
      </c>
      <c r="D542" s="17" t="s">
        <v>1607</v>
      </c>
      <c r="E542" s="17" t="s">
        <v>1307</v>
      </c>
      <c r="F542" s="8" t="s">
        <v>1162</v>
      </c>
      <c r="G542" s="8" t="s">
        <v>128</v>
      </c>
      <c r="H542" s="8" t="s">
        <v>20</v>
      </c>
      <c r="I542" s="8" t="s">
        <v>1584</v>
      </c>
      <c r="J542" s="9">
        <v>2.75</v>
      </c>
      <c r="K542" s="8" t="s">
        <v>96</v>
      </c>
      <c r="L542" s="10" t="s">
        <v>786</v>
      </c>
      <c r="M542" s="10" t="s">
        <v>131</v>
      </c>
      <c r="N542" s="10"/>
      <c r="O542" s="8">
        <v>60</v>
      </c>
      <c r="P542" s="8" t="s">
        <v>788</v>
      </c>
    </row>
    <row r="543" spans="1:16" ht="27" customHeight="1" x14ac:dyDescent="0.25">
      <c r="A543" s="4">
        <f t="shared" si="17"/>
        <v>540</v>
      </c>
      <c r="B543" s="8" t="s">
        <v>1608</v>
      </c>
      <c r="C543" s="5" t="str">
        <f t="shared" si="16"/>
        <v>Lê Diệu Linh</v>
      </c>
      <c r="D543" s="17" t="s">
        <v>1609</v>
      </c>
      <c r="E543" s="17" t="s">
        <v>172</v>
      </c>
      <c r="F543" s="8" t="s">
        <v>311</v>
      </c>
      <c r="G543" s="8" t="s">
        <v>128</v>
      </c>
      <c r="H543" s="8" t="s">
        <v>20</v>
      </c>
      <c r="I543" s="8" t="s">
        <v>1584</v>
      </c>
      <c r="J543" s="9">
        <v>2.71</v>
      </c>
      <c r="K543" s="8" t="s">
        <v>96</v>
      </c>
      <c r="L543" s="10" t="s">
        <v>786</v>
      </c>
      <c r="M543" s="10" t="s">
        <v>131</v>
      </c>
      <c r="N543" s="10"/>
      <c r="O543" s="8">
        <v>60</v>
      </c>
      <c r="P543" s="8" t="s">
        <v>788</v>
      </c>
    </row>
    <row r="544" spans="1:16" ht="27" customHeight="1" x14ac:dyDescent="0.25">
      <c r="A544" s="4">
        <f t="shared" si="17"/>
        <v>541</v>
      </c>
      <c r="B544" s="8" t="s">
        <v>1610</v>
      </c>
      <c r="C544" s="5" t="str">
        <f t="shared" si="16"/>
        <v>Nguyễn Ngọc Linh</v>
      </c>
      <c r="D544" s="17" t="s">
        <v>203</v>
      </c>
      <c r="E544" s="17" t="s">
        <v>172</v>
      </c>
      <c r="F544" s="8" t="s">
        <v>974</v>
      </c>
      <c r="G544" s="8" t="s">
        <v>128</v>
      </c>
      <c r="H544" s="8" t="s">
        <v>20</v>
      </c>
      <c r="I544" s="8" t="s">
        <v>1584</v>
      </c>
      <c r="J544" s="9">
        <v>2.82</v>
      </c>
      <c r="K544" s="8" t="s">
        <v>96</v>
      </c>
      <c r="L544" s="10" t="s">
        <v>786</v>
      </c>
      <c r="M544" s="10" t="s">
        <v>131</v>
      </c>
      <c r="N544" s="10"/>
      <c r="O544" s="8">
        <v>60</v>
      </c>
      <c r="P544" s="8" t="s">
        <v>788</v>
      </c>
    </row>
    <row r="545" spans="1:16" ht="27" customHeight="1" x14ac:dyDescent="0.25">
      <c r="A545" s="4">
        <f t="shared" si="17"/>
        <v>542</v>
      </c>
      <c r="B545" s="8" t="s">
        <v>1611</v>
      </c>
      <c r="C545" s="5" t="str">
        <f t="shared" si="16"/>
        <v>Nguyễn Thành Long</v>
      </c>
      <c r="D545" s="17" t="s">
        <v>73</v>
      </c>
      <c r="E545" s="17" t="s">
        <v>318</v>
      </c>
      <c r="F545" s="8" t="s">
        <v>1066</v>
      </c>
      <c r="G545" s="8" t="s">
        <v>19</v>
      </c>
      <c r="H545" s="8" t="s">
        <v>20</v>
      </c>
      <c r="I545" s="8" t="s">
        <v>1584</v>
      </c>
      <c r="J545" s="9">
        <v>2.52</v>
      </c>
      <c r="K545" s="8" t="s">
        <v>96</v>
      </c>
      <c r="L545" s="10" t="s">
        <v>786</v>
      </c>
      <c r="M545" s="10" t="s">
        <v>131</v>
      </c>
      <c r="N545" s="10"/>
      <c r="O545" s="8">
        <v>60</v>
      </c>
      <c r="P545" s="8" t="s">
        <v>788</v>
      </c>
    </row>
    <row r="546" spans="1:16" ht="27" customHeight="1" x14ac:dyDescent="0.25">
      <c r="A546" s="4">
        <f t="shared" si="17"/>
        <v>543</v>
      </c>
      <c r="B546" s="8" t="s">
        <v>1612</v>
      </c>
      <c r="C546" s="5" t="str">
        <f t="shared" si="16"/>
        <v>Nguyễn Thị Lê Lương</v>
      </c>
      <c r="D546" s="17" t="s">
        <v>1613</v>
      </c>
      <c r="E546" s="17" t="s">
        <v>34</v>
      </c>
      <c r="F546" s="8" t="s">
        <v>1517</v>
      </c>
      <c r="G546" s="8" t="s">
        <v>128</v>
      </c>
      <c r="H546" s="8" t="s">
        <v>20</v>
      </c>
      <c r="I546" s="8" t="s">
        <v>1584</v>
      </c>
      <c r="J546" s="9">
        <v>3.29</v>
      </c>
      <c r="K546" s="8" t="s">
        <v>323</v>
      </c>
      <c r="L546" s="10" t="s">
        <v>786</v>
      </c>
      <c r="M546" s="10" t="s">
        <v>131</v>
      </c>
      <c r="N546" s="10"/>
      <c r="O546" s="8">
        <v>60</v>
      </c>
      <c r="P546" s="8" t="s">
        <v>788</v>
      </c>
    </row>
    <row r="547" spans="1:16" ht="27" customHeight="1" x14ac:dyDescent="0.25">
      <c r="A547" s="4">
        <f t="shared" si="17"/>
        <v>544</v>
      </c>
      <c r="B547" s="8" t="s">
        <v>1614</v>
      </c>
      <c r="C547" s="5" t="str">
        <f t="shared" si="16"/>
        <v>Lưu Thảo My</v>
      </c>
      <c r="D547" s="17" t="s">
        <v>1615</v>
      </c>
      <c r="E547" s="17" t="s">
        <v>1098</v>
      </c>
      <c r="F547" s="8" t="s">
        <v>1616</v>
      </c>
      <c r="G547" s="8" t="s">
        <v>128</v>
      </c>
      <c r="H547" s="8" t="s">
        <v>20</v>
      </c>
      <c r="I547" s="8" t="s">
        <v>1584</v>
      </c>
      <c r="J547" s="9">
        <v>2.65</v>
      </c>
      <c r="K547" s="8" t="s">
        <v>96</v>
      </c>
      <c r="L547" s="10" t="s">
        <v>786</v>
      </c>
      <c r="M547" s="10" t="s">
        <v>131</v>
      </c>
      <c r="N547" s="10"/>
      <c r="O547" s="8">
        <v>60</v>
      </c>
      <c r="P547" s="8" t="s">
        <v>788</v>
      </c>
    </row>
    <row r="548" spans="1:16" ht="27" customHeight="1" x14ac:dyDescent="0.25">
      <c r="A548" s="4">
        <f t="shared" si="17"/>
        <v>545</v>
      </c>
      <c r="B548" s="8" t="s">
        <v>1617</v>
      </c>
      <c r="C548" s="5" t="str">
        <f t="shared" si="16"/>
        <v>Mai Thị Huyền My</v>
      </c>
      <c r="D548" s="17" t="s">
        <v>1618</v>
      </c>
      <c r="E548" s="17" t="s">
        <v>1098</v>
      </c>
      <c r="F548" s="8" t="s">
        <v>1186</v>
      </c>
      <c r="G548" s="8" t="s">
        <v>128</v>
      </c>
      <c r="H548" s="8" t="s">
        <v>20</v>
      </c>
      <c r="I548" s="8" t="s">
        <v>1584</v>
      </c>
      <c r="J548" s="9">
        <v>2.58</v>
      </c>
      <c r="K548" s="8" t="s">
        <v>96</v>
      </c>
      <c r="L548" s="10" t="s">
        <v>786</v>
      </c>
      <c r="M548" s="10" t="s">
        <v>131</v>
      </c>
      <c r="N548" s="10"/>
      <c r="O548" s="8">
        <v>60</v>
      </c>
      <c r="P548" s="8" t="s">
        <v>788</v>
      </c>
    </row>
    <row r="549" spans="1:16" ht="27" customHeight="1" x14ac:dyDescent="0.25">
      <c r="A549" s="4">
        <f t="shared" si="17"/>
        <v>546</v>
      </c>
      <c r="B549" s="8" t="s">
        <v>1619</v>
      </c>
      <c r="C549" s="5" t="str">
        <f t="shared" si="16"/>
        <v>Nguyễn Thị Hồng Ngọc</v>
      </c>
      <c r="D549" s="17" t="s">
        <v>1327</v>
      </c>
      <c r="E549" s="17" t="s">
        <v>615</v>
      </c>
      <c r="F549" s="8" t="s">
        <v>1620</v>
      </c>
      <c r="G549" s="8" t="s">
        <v>128</v>
      </c>
      <c r="H549" s="8" t="s">
        <v>20</v>
      </c>
      <c r="I549" s="8" t="s">
        <v>1584</v>
      </c>
      <c r="J549" s="9">
        <v>2.96</v>
      </c>
      <c r="K549" s="8" t="s">
        <v>96</v>
      </c>
      <c r="L549" s="10" t="s">
        <v>786</v>
      </c>
      <c r="M549" s="10" t="s">
        <v>131</v>
      </c>
      <c r="N549" s="10"/>
      <c r="O549" s="8">
        <v>60</v>
      </c>
      <c r="P549" s="8" t="s">
        <v>788</v>
      </c>
    </row>
    <row r="550" spans="1:16" ht="27" customHeight="1" x14ac:dyDescent="0.25">
      <c r="A550" s="4">
        <f t="shared" si="17"/>
        <v>547</v>
      </c>
      <c r="B550" s="8" t="s">
        <v>1621</v>
      </c>
      <c r="C550" s="5" t="str">
        <f t="shared" si="16"/>
        <v>Phạm Thị Thúy Nhiễu</v>
      </c>
      <c r="D550" s="17" t="s">
        <v>1622</v>
      </c>
      <c r="E550" s="17" t="s">
        <v>1623</v>
      </c>
      <c r="F550" s="8" t="s">
        <v>1624</v>
      </c>
      <c r="G550" s="8" t="s">
        <v>128</v>
      </c>
      <c r="H550" s="8" t="s">
        <v>20</v>
      </c>
      <c r="I550" s="8" t="s">
        <v>1584</v>
      </c>
      <c r="J550" s="9">
        <v>2.38</v>
      </c>
      <c r="K550" s="8" t="s">
        <v>62</v>
      </c>
      <c r="L550" s="10" t="s">
        <v>786</v>
      </c>
      <c r="M550" s="10" t="s">
        <v>131</v>
      </c>
      <c r="N550" s="10"/>
      <c r="O550" s="8">
        <v>60</v>
      </c>
      <c r="P550" s="8" t="s">
        <v>788</v>
      </c>
    </row>
    <row r="551" spans="1:16" ht="27" customHeight="1" x14ac:dyDescent="0.25">
      <c r="A551" s="4">
        <f t="shared" si="17"/>
        <v>548</v>
      </c>
      <c r="B551" s="8" t="s">
        <v>1625</v>
      </c>
      <c r="C551" s="5" t="str">
        <f t="shared" si="16"/>
        <v>Phạm Thị Nhớ</v>
      </c>
      <c r="D551" s="17" t="s">
        <v>258</v>
      </c>
      <c r="E551" s="17" t="s">
        <v>1626</v>
      </c>
      <c r="F551" s="8" t="s">
        <v>1627</v>
      </c>
      <c r="G551" s="8" t="s">
        <v>128</v>
      </c>
      <c r="H551" s="8" t="s">
        <v>20</v>
      </c>
      <c r="I551" s="8" t="s">
        <v>1584</v>
      </c>
      <c r="J551" s="9">
        <v>2.59</v>
      </c>
      <c r="K551" s="8" t="s">
        <v>96</v>
      </c>
      <c r="L551" s="10" t="s">
        <v>786</v>
      </c>
      <c r="M551" s="10" t="s">
        <v>131</v>
      </c>
      <c r="N551" s="10"/>
      <c r="O551" s="8">
        <v>60</v>
      </c>
      <c r="P551" s="8" t="s">
        <v>788</v>
      </c>
    </row>
    <row r="552" spans="1:16" ht="27" customHeight="1" x14ac:dyDescent="0.25">
      <c r="A552" s="4">
        <f t="shared" si="17"/>
        <v>549</v>
      </c>
      <c r="B552" s="8" t="s">
        <v>1628</v>
      </c>
      <c r="C552" s="5" t="str">
        <f t="shared" si="16"/>
        <v>Nguyễn Thị Hồng Nhung</v>
      </c>
      <c r="D552" s="17" t="s">
        <v>1327</v>
      </c>
      <c r="E552" s="17" t="s">
        <v>981</v>
      </c>
      <c r="F552" s="8" t="s">
        <v>1629</v>
      </c>
      <c r="G552" s="8" t="s">
        <v>128</v>
      </c>
      <c r="H552" s="8" t="s">
        <v>20</v>
      </c>
      <c r="I552" s="8" t="s">
        <v>1584</v>
      </c>
      <c r="J552" s="9">
        <v>2.27</v>
      </c>
      <c r="K552" s="8" t="s">
        <v>22</v>
      </c>
      <c r="L552" s="10" t="s">
        <v>786</v>
      </c>
      <c r="M552" s="10" t="s">
        <v>131</v>
      </c>
      <c r="N552" s="10"/>
      <c r="O552" s="8">
        <v>60</v>
      </c>
      <c r="P552" s="8" t="s">
        <v>788</v>
      </c>
    </row>
    <row r="553" spans="1:16" ht="27" customHeight="1" x14ac:dyDescent="0.25">
      <c r="A553" s="4">
        <f t="shared" si="17"/>
        <v>550</v>
      </c>
      <c r="B553" s="8" t="s">
        <v>1630</v>
      </c>
      <c r="C553" s="5" t="str">
        <f t="shared" si="16"/>
        <v>Nguyễn Văn Quang</v>
      </c>
      <c r="D553" s="17" t="s">
        <v>306</v>
      </c>
      <c r="E553" s="17" t="s">
        <v>381</v>
      </c>
      <c r="F553" s="8" t="s">
        <v>1631</v>
      </c>
      <c r="G553" s="8" t="s">
        <v>19</v>
      </c>
      <c r="H553" s="8" t="s">
        <v>20</v>
      </c>
      <c r="I553" s="8" t="s">
        <v>1584</v>
      </c>
      <c r="J553" s="9">
        <v>2.63</v>
      </c>
      <c r="K553" s="8" t="s">
        <v>96</v>
      </c>
      <c r="L553" s="10" t="s">
        <v>786</v>
      </c>
      <c r="M553" s="10" t="s">
        <v>131</v>
      </c>
      <c r="N553" s="10"/>
      <c r="O553" s="8">
        <v>60</v>
      </c>
      <c r="P553" s="8" t="s">
        <v>788</v>
      </c>
    </row>
    <row r="554" spans="1:16" ht="27" customHeight="1" x14ac:dyDescent="0.25">
      <c r="A554" s="4">
        <f t="shared" si="17"/>
        <v>551</v>
      </c>
      <c r="B554" s="8" t="s">
        <v>1632</v>
      </c>
      <c r="C554" s="5" t="str">
        <f t="shared" si="16"/>
        <v>Lê Thị Như Quỳnh</v>
      </c>
      <c r="D554" s="17" t="s">
        <v>1633</v>
      </c>
      <c r="E554" s="17" t="s">
        <v>1535</v>
      </c>
      <c r="F554" s="8" t="s">
        <v>1445</v>
      </c>
      <c r="G554" s="8" t="s">
        <v>128</v>
      </c>
      <c r="H554" s="8" t="s">
        <v>20</v>
      </c>
      <c r="I554" s="8" t="s">
        <v>1584</v>
      </c>
      <c r="J554" s="9">
        <v>2.77</v>
      </c>
      <c r="K554" s="8" t="s">
        <v>96</v>
      </c>
      <c r="L554" s="10" t="s">
        <v>786</v>
      </c>
      <c r="M554" s="10" t="s">
        <v>131</v>
      </c>
      <c r="N554" s="10"/>
      <c r="O554" s="8">
        <v>60</v>
      </c>
      <c r="P554" s="8" t="s">
        <v>788</v>
      </c>
    </row>
    <row r="555" spans="1:16" ht="27" customHeight="1" x14ac:dyDescent="0.25">
      <c r="A555" s="4">
        <f t="shared" si="17"/>
        <v>552</v>
      </c>
      <c r="B555" s="8" t="s">
        <v>1634</v>
      </c>
      <c r="C555" s="5" t="str">
        <f t="shared" si="16"/>
        <v>Đào Minh Tâm</v>
      </c>
      <c r="D555" s="17" t="s">
        <v>1635</v>
      </c>
      <c r="E555" s="17" t="s">
        <v>986</v>
      </c>
      <c r="F555" s="8" t="s">
        <v>1636</v>
      </c>
      <c r="G555" s="8" t="s">
        <v>128</v>
      </c>
      <c r="H555" s="8" t="s">
        <v>20</v>
      </c>
      <c r="I555" s="8" t="s">
        <v>1584</v>
      </c>
      <c r="J555" s="9">
        <v>2.39</v>
      </c>
      <c r="K555" s="8" t="s">
        <v>62</v>
      </c>
      <c r="L555" s="10" t="s">
        <v>786</v>
      </c>
      <c r="M555" s="10" t="s">
        <v>131</v>
      </c>
      <c r="N555" s="10"/>
      <c r="O555" s="8">
        <v>60</v>
      </c>
      <c r="P555" s="8" t="s">
        <v>788</v>
      </c>
    </row>
    <row r="556" spans="1:16" ht="27" customHeight="1" x14ac:dyDescent="0.25">
      <c r="A556" s="4">
        <f t="shared" si="17"/>
        <v>553</v>
      </c>
      <c r="B556" s="8" t="s">
        <v>1637</v>
      </c>
      <c r="C556" s="5" t="str">
        <f t="shared" si="16"/>
        <v>Khiếu Đỗ Minh Tâm</v>
      </c>
      <c r="D556" s="17" t="s">
        <v>1638</v>
      </c>
      <c r="E556" s="17" t="s">
        <v>986</v>
      </c>
      <c r="F556" s="8" t="s">
        <v>1579</v>
      </c>
      <c r="G556" s="8" t="s">
        <v>128</v>
      </c>
      <c r="H556" s="8" t="s">
        <v>20</v>
      </c>
      <c r="I556" s="8" t="s">
        <v>1584</v>
      </c>
      <c r="J556" s="9">
        <v>2.6</v>
      </c>
      <c r="K556" s="8" t="s">
        <v>96</v>
      </c>
      <c r="L556" s="10" t="s">
        <v>786</v>
      </c>
      <c r="M556" s="10" t="s">
        <v>131</v>
      </c>
      <c r="N556" s="10"/>
      <c r="O556" s="8">
        <v>60</v>
      </c>
      <c r="P556" s="8" t="s">
        <v>788</v>
      </c>
    </row>
    <row r="557" spans="1:16" ht="27" customHeight="1" x14ac:dyDescent="0.25">
      <c r="A557" s="4">
        <f t="shared" si="17"/>
        <v>554</v>
      </c>
      <c r="B557" s="8" t="s">
        <v>1639</v>
      </c>
      <c r="C557" s="5" t="str">
        <f t="shared" si="16"/>
        <v>Vũ Thị Thanh Thanh</v>
      </c>
      <c r="D557" s="17" t="s">
        <v>893</v>
      </c>
      <c r="E557" s="17" t="s">
        <v>434</v>
      </c>
      <c r="F557" s="8" t="s">
        <v>350</v>
      </c>
      <c r="G557" s="8" t="s">
        <v>128</v>
      </c>
      <c r="H557" s="8" t="s">
        <v>20</v>
      </c>
      <c r="I557" s="8" t="s">
        <v>1584</v>
      </c>
      <c r="J557" s="9">
        <v>2.59</v>
      </c>
      <c r="K557" s="8" t="s">
        <v>96</v>
      </c>
      <c r="L557" s="10" t="s">
        <v>786</v>
      </c>
      <c r="M557" s="10" t="s">
        <v>131</v>
      </c>
      <c r="N557" s="10"/>
      <c r="O557" s="8">
        <v>60</v>
      </c>
      <c r="P557" s="8" t="s">
        <v>788</v>
      </c>
    </row>
    <row r="558" spans="1:16" ht="27" customHeight="1" x14ac:dyDescent="0.25">
      <c r="A558" s="4">
        <f t="shared" si="17"/>
        <v>555</v>
      </c>
      <c r="B558" s="8" t="s">
        <v>1640</v>
      </c>
      <c r="C558" s="5" t="str">
        <f t="shared" si="16"/>
        <v>Ngô Vi Thiên</v>
      </c>
      <c r="D558" s="17" t="s">
        <v>1641</v>
      </c>
      <c r="E558" s="17" t="s">
        <v>1642</v>
      </c>
      <c r="F558" s="8" t="s">
        <v>1643</v>
      </c>
      <c r="G558" s="8" t="s">
        <v>128</v>
      </c>
      <c r="H558" s="8" t="s">
        <v>20</v>
      </c>
      <c r="I558" s="8" t="s">
        <v>1584</v>
      </c>
      <c r="J558" s="9">
        <v>3.02</v>
      </c>
      <c r="K558" s="8" t="s">
        <v>96</v>
      </c>
      <c r="L558" s="10" t="s">
        <v>786</v>
      </c>
      <c r="M558" s="10" t="s">
        <v>131</v>
      </c>
      <c r="N558" s="10"/>
      <c r="O558" s="8">
        <v>60</v>
      </c>
      <c r="P558" s="8" t="s">
        <v>788</v>
      </c>
    </row>
    <row r="559" spans="1:16" ht="27" customHeight="1" x14ac:dyDescent="0.25">
      <c r="A559" s="4">
        <f t="shared" si="17"/>
        <v>556</v>
      </c>
      <c r="B559" s="8" t="s">
        <v>1644</v>
      </c>
      <c r="C559" s="5" t="str">
        <f t="shared" si="16"/>
        <v>Kim Thị Thư</v>
      </c>
      <c r="D559" s="17" t="s">
        <v>1645</v>
      </c>
      <c r="E559" s="17" t="s">
        <v>998</v>
      </c>
      <c r="F559" s="8" t="s">
        <v>1162</v>
      </c>
      <c r="G559" s="8" t="s">
        <v>128</v>
      </c>
      <c r="H559" s="8" t="s">
        <v>20</v>
      </c>
      <c r="I559" s="8" t="s">
        <v>1584</v>
      </c>
      <c r="J559" s="9">
        <v>2.68</v>
      </c>
      <c r="K559" s="8" t="s">
        <v>96</v>
      </c>
      <c r="L559" s="10" t="s">
        <v>786</v>
      </c>
      <c r="M559" s="10" t="s">
        <v>131</v>
      </c>
      <c r="N559" s="10"/>
      <c r="O559" s="8">
        <v>60</v>
      </c>
      <c r="P559" s="8" t="s">
        <v>788</v>
      </c>
    </row>
    <row r="560" spans="1:16" ht="27" customHeight="1" x14ac:dyDescent="0.25">
      <c r="A560" s="4">
        <f t="shared" si="17"/>
        <v>557</v>
      </c>
      <c r="B560" s="8" t="s">
        <v>1646</v>
      </c>
      <c r="C560" s="5" t="str">
        <f t="shared" si="16"/>
        <v>Nguyễn Thị Thanh Thư</v>
      </c>
      <c r="D560" s="17" t="s">
        <v>997</v>
      </c>
      <c r="E560" s="17" t="s">
        <v>998</v>
      </c>
      <c r="F560" s="8" t="s">
        <v>1520</v>
      </c>
      <c r="G560" s="8" t="s">
        <v>128</v>
      </c>
      <c r="H560" s="8" t="s">
        <v>20</v>
      </c>
      <c r="I560" s="8" t="s">
        <v>1584</v>
      </c>
      <c r="J560" s="9">
        <v>2.62</v>
      </c>
      <c r="K560" s="8" t="s">
        <v>96</v>
      </c>
      <c r="L560" s="10" t="s">
        <v>786</v>
      </c>
      <c r="M560" s="10" t="s">
        <v>131</v>
      </c>
      <c r="N560" s="10"/>
      <c r="O560" s="8">
        <v>60</v>
      </c>
      <c r="P560" s="8" t="s">
        <v>788</v>
      </c>
    </row>
    <row r="561" spans="1:16" ht="27" customHeight="1" x14ac:dyDescent="0.25">
      <c r="A561" s="4">
        <f t="shared" si="17"/>
        <v>558</v>
      </c>
      <c r="B561" s="8" t="s">
        <v>1647</v>
      </c>
      <c r="C561" s="5" t="str">
        <f t="shared" si="16"/>
        <v>Lê Thị Thúy</v>
      </c>
      <c r="D561" s="17" t="s">
        <v>1001</v>
      </c>
      <c r="E561" s="17" t="s">
        <v>1010</v>
      </c>
      <c r="F561" s="8" t="s">
        <v>1074</v>
      </c>
      <c r="G561" s="8" t="s">
        <v>128</v>
      </c>
      <c r="H561" s="8" t="s">
        <v>20</v>
      </c>
      <c r="I561" s="8" t="s">
        <v>1584</v>
      </c>
      <c r="J561" s="9">
        <v>2.86</v>
      </c>
      <c r="K561" s="8" t="s">
        <v>96</v>
      </c>
      <c r="L561" s="10" t="s">
        <v>786</v>
      </c>
      <c r="M561" s="10" t="s">
        <v>131</v>
      </c>
      <c r="N561" s="10"/>
      <c r="O561" s="8">
        <v>60</v>
      </c>
      <c r="P561" s="8" t="s">
        <v>788</v>
      </c>
    </row>
    <row r="562" spans="1:16" ht="27" customHeight="1" x14ac:dyDescent="0.25">
      <c r="A562" s="4">
        <f t="shared" si="17"/>
        <v>559</v>
      </c>
      <c r="B562" s="8" t="s">
        <v>1648</v>
      </c>
      <c r="C562" s="5" t="str">
        <f t="shared" si="16"/>
        <v>Lưu Thị Kim Trang</v>
      </c>
      <c r="D562" s="17" t="s">
        <v>1649</v>
      </c>
      <c r="E562" s="17" t="s">
        <v>339</v>
      </c>
      <c r="F562" s="8" t="s">
        <v>1404</v>
      </c>
      <c r="G562" s="8" t="s">
        <v>128</v>
      </c>
      <c r="H562" s="8" t="s">
        <v>20</v>
      </c>
      <c r="I562" s="8" t="s">
        <v>1584</v>
      </c>
      <c r="J562" s="9">
        <v>3</v>
      </c>
      <c r="K562" s="8" t="s">
        <v>96</v>
      </c>
      <c r="L562" s="10" t="s">
        <v>786</v>
      </c>
      <c r="M562" s="10" t="s">
        <v>131</v>
      </c>
      <c r="N562" s="10"/>
      <c r="O562" s="8">
        <v>60</v>
      </c>
      <c r="P562" s="8" t="s">
        <v>788</v>
      </c>
    </row>
    <row r="563" spans="1:16" ht="27" customHeight="1" x14ac:dyDescent="0.25">
      <c r="A563" s="4">
        <f t="shared" si="17"/>
        <v>560</v>
      </c>
      <c r="B563" s="8" t="s">
        <v>1650</v>
      </c>
      <c r="C563" s="5" t="str">
        <f t="shared" si="16"/>
        <v>Nguyễn Thị Trang</v>
      </c>
      <c r="D563" s="17" t="s">
        <v>313</v>
      </c>
      <c r="E563" s="17" t="s">
        <v>339</v>
      </c>
      <c r="F563" s="8" t="s">
        <v>1651</v>
      </c>
      <c r="G563" s="8" t="s">
        <v>128</v>
      </c>
      <c r="H563" s="8" t="s">
        <v>20</v>
      </c>
      <c r="I563" s="8" t="s">
        <v>1584</v>
      </c>
      <c r="J563" s="9">
        <v>2.4500000000000002</v>
      </c>
      <c r="K563" s="8" t="s">
        <v>62</v>
      </c>
      <c r="L563" s="10" t="s">
        <v>786</v>
      </c>
      <c r="M563" s="10" t="s">
        <v>131</v>
      </c>
      <c r="N563" s="10"/>
      <c r="O563" s="8">
        <v>60</v>
      </c>
      <c r="P563" s="8" t="s">
        <v>788</v>
      </c>
    </row>
    <row r="564" spans="1:16" ht="27" customHeight="1" x14ac:dyDescent="0.25">
      <c r="A564" s="4">
        <f t="shared" si="17"/>
        <v>561</v>
      </c>
      <c r="B564" s="8" t="s">
        <v>1652</v>
      </c>
      <c r="C564" s="5" t="str">
        <f t="shared" si="16"/>
        <v>Nguyễn Thị Thu Trang</v>
      </c>
      <c r="D564" s="17" t="s">
        <v>125</v>
      </c>
      <c r="E564" s="17" t="s">
        <v>339</v>
      </c>
      <c r="F564" s="8" t="s">
        <v>414</v>
      </c>
      <c r="G564" s="8" t="s">
        <v>128</v>
      </c>
      <c r="H564" s="8" t="s">
        <v>20</v>
      </c>
      <c r="I564" s="8" t="s">
        <v>1584</v>
      </c>
      <c r="J564" s="9">
        <v>3.26</v>
      </c>
      <c r="K564" s="8" t="s">
        <v>323</v>
      </c>
      <c r="L564" s="10" t="s">
        <v>786</v>
      </c>
      <c r="M564" s="10" t="s">
        <v>131</v>
      </c>
      <c r="N564" s="10"/>
      <c r="O564" s="8">
        <v>60</v>
      </c>
      <c r="P564" s="8" t="s">
        <v>788</v>
      </c>
    </row>
    <row r="565" spans="1:16" ht="27" customHeight="1" x14ac:dyDescent="0.25">
      <c r="A565" s="4">
        <f t="shared" si="17"/>
        <v>562</v>
      </c>
      <c r="B565" s="8" t="s">
        <v>1653</v>
      </c>
      <c r="C565" s="5" t="str">
        <f t="shared" si="16"/>
        <v>Trần Thị Trang</v>
      </c>
      <c r="D565" s="17" t="s">
        <v>353</v>
      </c>
      <c r="E565" s="17" t="s">
        <v>339</v>
      </c>
      <c r="F565" s="8" t="s">
        <v>1654</v>
      </c>
      <c r="G565" s="8" t="s">
        <v>128</v>
      </c>
      <c r="H565" s="8" t="s">
        <v>20</v>
      </c>
      <c r="I565" s="8" t="s">
        <v>1584</v>
      </c>
      <c r="J565" s="9">
        <v>2.62</v>
      </c>
      <c r="K565" s="8" t="s">
        <v>96</v>
      </c>
      <c r="L565" s="10" t="s">
        <v>786</v>
      </c>
      <c r="M565" s="10" t="s">
        <v>131</v>
      </c>
      <c r="N565" s="10"/>
      <c r="O565" s="8">
        <v>60</v>
      </c>
      <c r="P565" s="8" t="s">
        <v>788</v>
      </c>
    </row>
    <row r="566" spans="1:16" ht="27" customHeight="1" x14ac:dyDescent="0.25">
      <c r="A566" s="4">
        <f t="shared" si="17"/>
        <v>563</v>
      </c>
      <c r="B566" s="8" t="s">
        <v>1655</v>
      </c>
      <c r="C566" s="5" t="str">
        <f t="shared" si="16"/>
        <v>Vũ Thị Kiều Trang</v>
      </c>
      <c r="D566" s="17" t="s">
        <v>1570</v>
      </c>
      <c r="E566" s="17" t="s">
        <v>339</v>
      </c>
      <c r="F566" s="8" t="s">
        <v>984</v>
      </c>
      <c r="G566" s="8" t="s">
        <v>128</v>
      </c>
      <c r="H566" s="8" t="s">
        <v>20</v>
      </c>
      <c r="I566" s="8" t="s">
        <v>1584</v>
      </c>
      <c r="J566" s="9">
        <v>2.6</v>
      </c>
      <c r="K566" s="8" t="s">
        <v>96</v>
      </c>
      <c r="L566" s="10" t="s">
        <v>786</v>
      </c>
      <c r="M566" s="10" t="s">
        <v>131</v>
      </c>
      <c r="N566" s="10"/>
      <c r="O566" s="8">
        <v>60</v>
      </c>
      <c r="P566" s="8" t="s">
        <v>788</v>
      </c>
    </row>
    <row r="567" spans="1:16" ht="27" customHeight="1" x14ac:dyDescent="0.25">
      <c r="A567" s="4">
        <f t="shared" si="17"/>
        <v>564</v>
      </c>
      <c r="B567" s="8" t="s">
        <v>1656</v>
      </c>
      <c r="C567" s="5" t="str">
        <f t="shared" si="16"/>
        <v>Nguyễn Thị Lan Trinh</v>
      </c>
      <c r="D567" s="17" t="s">
        <v>1338</v>
      </c>
      <c r="E567" s="17" t="s">
        <v>1115</v>
      </c>
      <c r="F567" s="8" t="s">
        <v>336</v>
      </c>
      <c r="G567" s="8" t="s">
        <v>128</v>
      </c>
      <c r="H567" s="8" t="s">
        <v>20</v>
      </c>
      <c r="I567" s="8" t="s">
        <v>1584</v>
      </c>
      <c r="J567" s="9">
        <v>2.59</v>
      </c>
      <c r="K567" s="8" t="s">
        <v>96</v>
      </c>
      <c r="L567" s="10" t="s">
        <v>786</v>
      </c>
      <c r="M567" s="10" t="s">
        <v>131</v>
      </c>
      <c r="N567" s="10"/>
      <c r="O567" s="8">
        <v>60</v>
      </c>
      <c r="P567" s="8" t="s">
        <v>788</v>
      </c>
    </row>
    <row r="568" spans="1:16" ht="27" customHeight="1" x14ac:dyDescent="0.25">
      <c r="A568" s="4">
        <f t="shared" si="17"/>
        <v>565</v>
      </c>
      <c r="B568" s="8" t="s">
        <v>1657</v>
      </c>
      <c r="C568" s="5" t="str">
        <f t="shared" si="16"/>
        <v>Bùi Thị Thu Uyên</v>
      </c>
      <c r="D568" s="17" t="s">
        <v>1284</v>
      </c>
      <c r="E568" s="17" t="s">
        <v>1033</v>
      </c>
      <c r="F568" s="8" t="s">
        <v>371</v>
      </c>
      <c r="G568" s="8" t="s">
        <v>128</v>
      </c>
      <c r="H568" s="8" t="s">
        <v>20</v>
      </c>
      <c r="I568" s="8" t="s">
        <v>1584</v>
      </c>
      <c r="J568" s="9">
        <v>3.29</v>
      </c>
      <c r="K568" s="8" t="s">
        <v>323</v>
      </c>
      <c r="L568" s="10" t="s">
        <v>786</v>
      </c>
      <c r="M568" s="10" t="s">
        <v>131</v>
      </c>
      <c r="N568" s="10"/>
      <c r="O568" s="8">
        <v>60</v>
      </c>
      <c r="P568" s="8" t="s">
        <v>788</v>
      </c>
    </row>
    <row r="569" spans="1:16" ht="27" customHeight="1" x14ac:dyDescent="0.25">
      <c r="A569" s="4">
        <f t="shared" si="17"/>
        <v>566</v>
      </c>
      <c r="B569" s="8" t="s">
        <v>1658</v>
      </c>
      <c r="C569" s="5" t="str">
        <f t="shared" si="16"/>
        <v>Lê Tú Uyên</v>
      </c>
      <c r="D569" s="17" t="s">
        <v>928</v>
      </c>
      <c r="E569" s="17" t="s">
        <v>1033</v>
      </c>
      <c r="F569" s="8" t="s">
        <v>1659</v>
      </c>
      <c r="G569" s="8" t="s">
        <v>128</v>
      </c>
      <c r="H569" s="8" t="s">
        <v>20</v>
      </c>
      <c r="I569" s="8" t="s">
        <v>1584</v>
      </c>
      <c r="J569" s="9">
        <v>3.38</v>
      </c>
      <c r="K569" s="8" t="s">
        <v>323</v>
      </c>
      <c r="L569" s="10" t="s">
        <v>786</v>
      </c>
      <c r="M569" s="10" t="s">
        <v>131</v>
      </c>
      <c r="N569" s="10"/>
      <c r="O569" s="8">
        <v>60</v>
      </c>
      <c r="P569" s="8" t="s">
        <v>788</v>
      </c>
    </row>
    <row r="570" spans="1:16" ht="27" customHeight="1" x14ac:dyDescent="0.25">
      <c r="A570" s="4">
        <f t="shared" si="17"/>
        <v>567</v>
      </c>
      <c r="B570" s="8" t="s">
        <v>1660</v>
      </c>
      <c r="C570" s="5" t="str">
        <f t="shared" si="16"/>
        <v>Nguyễn Thị Uyên</v>
      </c>
      <c r="D570" s="17" t="s">
        <v>313</v>
      </c>
      <c r="E570" s="17" t="s">
        <v>1033</v>
      </c>
      <c r="F570" s="8" t="s">
        <v>1325</v>
      </c>
      <c r="G570" s="8" t="s">
        <v>128</v>
      </c>
      <c r="H570" s="8" t="s">
        <v>20</v>
      </c>
      <c r="I570" s="8" t="s">
        <v>1584</v>
      </c>
      <c r="J570" s="9">
        <v>3.28</v>
      </c>
      <c r="K570" s="8" t="s">
        <v>323</v>
      </c>
      <c r="L570" s="10" t="s">
        <v>786</v>
      </c>
      <c r="M570" s="10" t="s">
        <v>131</v>
      </c>
      <c r="N570" s="10"/>
      <c r="O570" s="8">
        <v>60</v>
      </c>
      <c r="P570" s="8" t="s">
        <v>788</v>
      </c>
    </row>
    <row r="571" spans="1:16" ht="27" customHeight="1" x14ac:dyDescent="0.25">
      <c r="A571" s="4">
        <f t="shared" si="17"/>
        <v>568</v>
      </c>
      <c r="B571" s="8" t="s">
        <v>1661</v>
      </c>
      <c r="C571" s="5" t="str">
        <f t="shared" si="16"/>
        <v>Nguyễn Thị Xuân</v>
      </c>
      <c r="D571" s="17" t="s">
        <v>313</v>
      </c>
      <c r="E571" s="17" t="s">
        <v>1470</v>
      </c>
      <c r="F571" s="8" t="s">
        <v>1624</v>
      </c>
      <c r="G571" s="8" t="s">
        <v>128</v>
      </c>
      <c r="H571" s="8" t="s">
        <v>20</v>
      </c>
      <c r="I571" s="8" t="s">
        <v>1584</v>
      </c>
      <c r="J571" s="9">
        <v>2.6</v>
      </c>
      <c r="K571" s="8" t="s">
        <v>96</v>
      </c>
      <c r="L571" s="10" t="s">
        <v>786</v>
      </c>
      <c r="M571" s="10" t="s">
        <v>131</v>
      </c>
      <c r="N571" s="10"/>
      <c r="O571" s="8">
        <v>60</v>
      </c>
      <c r="P571" s="8" t="s">
        <v>788</v>
      </c>
    </row>
    <row r="572" spans="1:16" ht="27" customHeight="1" x14ac:dyDescent="0.25">
      <c r="A572" s="4">
        <f t="shared" si="17"/>
        <v>569</v>
      </c>
      <c r="B572" s="8" t="s">
        <v>1662</v>
      </c>
      <c r="C572" s="5" t="str">
        <f t="shared" si="16"/>
        <v>Nguyễn Nhật Anh</v>
      </c>
      <c r="D572" s="17" t="s">
        <v>1663</v>
      </c>
      <c r="E572" s="17" t="s">
        <v>211</v>
      </c>
      <c r="F572" s="8" t="s">
        <v>1664</v>
      </c>
      <c r="G572" s="8" t="s">
        <v>19</v>
      </c>
      <c r="H572" s="8" t="s">
        <v>20</v>
      </c>
      <c r="I572" s="8" t="s">
        <v>1665</v>
      </c>
      <c r="J572" s="9">
        <v>2.66</v>
      </c>
      <c r="K572" s="8" t="s">
        <v>96</v>
      </c>
      <c r="L572" s="10" t="s">
        <v>786</v>
      </c>
      <c r="M572" s="10" t="s">
        <v>131</v>
      </c>
      <c r="N572" s="10"/>
      <c r="O572" s="8">
        <v>60</v>
      </c>
      <c r="P572" s="8" t="s">
        <v>788</v>
      </c>
    </row>
    <row r="573" spans="1:16" ht="27" customHeight="1" x14ac:dyDescent="0.25">
      <c r="A573" s="4">
        <f t="shared" si="17"/>
        <v>570</v>
      </c>
      <c r="B573" s="8" t="s">
        <v>1666</v>
      </c>
      <c r="C573" s="5" t="str">
        <f t="shared" si="16"/>
        <v>Nguyễn Thị Phương Anh</v>
      </c>
      <c r="D573" s="17" t="s">
        <v>992</v>
      </c>
      <c r="E573" s="17" t="s">
        <v>211</v>
      </c>
      <c r="F573" s="8" t="s">
        <v>1667</v>
      </c>
      <c r="G573" s="8" t="s">
        <v>128</v>
      </c>
      <c r="H573" s="8" t="s">
        <v>20</v>
      </c>
      <c r="I573" s="8" t="s">
        <v>1665</v>
      </c>
      <c r="J573" s="9">
        <v>2.46</v>
      </c>
      <c r="K573" s="8" t="s">
        <v>62</v>
      </c>
      <c r="L573" s="10" t="s">
        <v>786</v>
      </c>
      <c r="M573" s="10" t="s">
        <v>131</v>
      </c>
      <c r="N573" s="10"/>
      <c r="O573" s="8">
        <v>60</v>
      </c>
      <c r="P573" s="8" t="s">
        <v>788</v>
      </c>
    </row>
    <row r="574" spans="1:16" ht="27" customHeight="1" x14ac:dyDescent="0.25">
      <c r="A574" s="4">
        <f t="shared" si="17"/>
        <v>571</v>
      </c>
      <c r="B574" s="8" t="s">
        <v>1668</v>
      </c>
      <c r="C574" s="5" t="str">
        <f t="shared" si="16"/>
        <v>Vũ Thị Ngọc Ánh</v>
      </c>
      <c r="D574" s="17" t="s">
        <v>290</v>
      </c>
      <c r="E574" s="17" t="s">
        <v>1055</v>
      </c>
      <c r="F574" s="8" t="s">
        <v>1669</v>
      </c>
      <c r="G574" s="8" t="s">
        <v>128</v>
      </c>
      <c r="H574" s="8" t="s">
        <v>20</v>
      </c>
      <c r="I574" s="8" t="s">
        <v>1665</v>
      </c>
      <c r="J574" s="9">
        <v>3.24</v>
      </c>
      <c r="K574" s="8" t="s">
        <v>323</v>
      </c>
      <c r="L574" s="10" t="s">
        <v>786</v>
      </c>
      <c r="M574" s="10" t="s">
        <v>131</v>
      </c>
      <c r="N574" s="10"/>
      <c r="O574" s="8">
        <v>60</v>
      </c>
      <c r="P574" s="8" t="s">
        <v>788</v>
      </c>
    </row>
    <row r="575" spans="1:16" ht="27" customHeight="1" x14ac:dyDescent="0.25">
      <c r="A575" s="4">
        <f t="shared" si="17"/>
        <v>572</v>
      </c>
      <c r="B575" s="8" t="s">
        <v>1670</v>
      </c>
      <c r="C575" s="5" t="str">
        <f t="shared" si="16"/>
        <v>Nguyễn Linh Chi</v>
      </c>
      <c r="D575" s="17" t="s">
        <v>1671</v>
      </c>
      <c r="E575" s="17" t="s">
        <v>942</v>
      </c>
      <c r="F575" s="8" t="s">
        <v>1672</v>
      </c>
      <c r="G575" s="8" t="s">
        <v>128</v>
      </c>
      <c r="H575" s="8" t="s">
        <v>20</v>
      </c>
      <c r="I575" s="8" t="s">
        <v>1665</v>
      </c>
      <c r="J575" s="9">
        <v>2.95</v>
      </c>
      <c r="K575" s="8" t="s">
        <v>96</v>
      </c>
      <c r="L575" s="10" t="s">
        <v>786</v>
      </c>
      <c r="M575" s="10" t="s">
        <v>131</v>
      </c>
      <c r="N575" s="10"/>
      <c r="O575" s="8">
        <v>60</v>
      </c>
      <c r="P575" s="8" t="s">
        <v>788</v>
      </c>
    </row>
    <row r="576" spans="1:16" ht="27" customHeight="1" x14ac:dyDescent="0.25">
      <c r="A576" s="4">
        <f t="shared" si="17"/>
        <v>573</v>
      </c>
      <c r="B576" s="8" t="s">
        <v>1673</v>
      </c>
      <c r="C576" s="5" t="str">
        <f t="shared" si="16"/>
        <v>Vũ Linh Chi</v>
      </c>
      <c r="D576" s="17" t="s">
        <v>1674</v>
      </c>
      <c r="E576" s="17" t="s">
        <v>942</v>
      </c>
      <c r="F576" s="8" t="s">
        <v>1675</v>
      </c>
      <c r="G576" s="8" t="s">
        <v>128</v>
      </c>
      <c r="H576" s="8" t="s">
        <v>20</v>
      </c>
      <c r="I576" s="8" t="s">
        <v>1665</v>
      </c>
      <c r="J576" s="9">
        <v>2.65</v>
      </c>
      <c r="K576" s="8" t="s">
        <v>96</v>
      </c>
      <c r="L576" s="10" t="s">
        <v>786</v>
      </c>
      <c r="M576" s="10" t="s">
        <v>131</v>
      </c>
      <c r="N576" s="10"/>
      <c r="O576" s="8">
        <v>60</v>
      </c>
      <c r="P576" s="8" t="s">
        <v>788</v>
      </c>
    </row>
    <row r="577" spans="1:16" ht="27" customHeight="1" x14ac:dyDescent="0.25">
      <c r="A577" s="4">
        <f t="shared" si="17"/>
        <v>574</v>
      </c>
      <c r="B577" s="8" t="s">
        <v>1676</v>
      </c>
      <c r="C577" s="5" t="str">
        <f t="shared" si="16"/>
        <v>Nguyễn Thị Phương Chuyền</v>
      </c>
      <c r="D577" s="17" t="s">
        <v>992</v>
      </c>
      <c r="E577" s="17" t="s">
        <v>1677</v>
      </c>
      <c r="F577" s="8" t="s">
        <v>1678</v>
      </c>
      <c r="G577" s="8" t="s">
        <v>128</v>
      </c>
      <c r="H577" s="8" t="s">
        <v>20</v>
      </c>
      <c r="I577" s="8" t="s">
        <v>1665</v>
      </c>
      <c r="J577" s="9">
        <v>2.79</v>
      </c>
      <c r="K577" s="8" t="s">
        <v>96</v>
      </c>
      <c r="L577" s="10" t="s">
        <v>786</v>
      </c>
      <c r="M577" s="10" t="s">
        <v>131</v>
      </c>
      <c r="N577" s="10"/>
      <c r="O577" s="8">
        <v>60</v>
      </c>
      <c r="P577" s="8" t="s">
        <v>788</v>
      </c>
    </row>
    <row r="578" spans="1:16" ht="27" customHeight="1" x14ac:dyDescent="0.25">
      <c r="A578" s="4">
        <f t="shared" si="17"/>
        <v>575</v>
      </c>
      <c r="B578" s="8" t="s">
        <v>1679</v>
      </c>
      <c r="C578" s="5" t="str">
        <f t="shared" si="16"/>
        <v>Nguyễn Hoàng Đạt</v>
      </c>
      <c r="D578" s="17" t="s">
        <v>106</v>
      </c>
      <c r="E578" s="17" t="s">
        <v>28</v>
      </c>
      <c r="F578" s="8" t="s">
        <v>1120</v>
      </c>
      <c r="G578" s="8" t="s">
        <v>19</v>
      </c>
      <c r="H578" s="8" t="s">
        <v>20</v>
      </c>
      <c r="I578" s="8" t="s">
        <v>1665</v>
      </c>
      <c r="J578" s="9">
        <v>2.71</v>
      </c>
      <c r="K578" s="8" t="s">
        <v>96</v>
      </c>
      <c r="L578" s="10" t="s">
        <v>786</v>
      </c>
      <c r="M578" s="10" t="s">
        <v>131</v>
      </c>
      <c r="N578" s="10"/>
      <c r="O578" s="8">
        <v>60</v>
      </c>
      <c r="P578" s="8" t="s">
        <v>788</v>
      </c>
    </row>
    <row r="579" spans="1:16" ht="27" customHeight="1" x14ac:dyDescent="0.25">
      <c r="A579" s="4">
        <f t="shared" si="17"/>
        <v>576</v>
      </c>
      <c r="B579" s="8" t="s">
        <v>1680</v>
      </c>
      <c r="C579" s="5" t="str">
        <f t="shared" si="16"/>
        <v>Mai Thùy Dương</v>
      </c>
      <c r="D579" s="17" t="s">
        <v>1681</v>
      </c>
      <c r="E579" s="17" t="s">
        <v>187</v>
      </c>
      <c r="F579" s="8" t="s">
        <v>1682</v>
      </c>
      <c r="G579" s="8" t="s">
        <v>128</v>
      </c>
      <c r="H579" s="8" t="s">
        <v>20</v>
      </c>
      <c r="I579" s="8" t="s">
        <v>1665</v>
      </c>
      <c r="J579" s="9">
        <v>3</v>
      </c>
      <c r="K579" s="8" t="s">
        <v>96</v>
      </c>
      <c r="L579" s="10" t="s">
        <v>786</v>
      </c>
      <c r="M579" s="10" t="s">
        <v>131</v>
      </c>
      <c r="N579" s="10"/>
      <c r="O579" s="8">
        <v>60</v>
      </c>
      <c r="P579" s="8" t="s">
        <v>788</v>
      </c>
    </row>
    <row r="580" spans="1:16" ht="27" customHeight="1" x14ac:dyDescent="0.25">
      <c r="A580" s="4">
        <f t="shared" si="17"/>
        <v>577</v>
      </c>
      <c r="B580" s="8" t="s">
        <v>1683</v>
      </c>
      <c r="C580" s="5" t="str">
        <f t="shared" si="16"/>
        <v>Nguyễn Thu Hà</v>
      </c>
      <c r="D580" s="17" t="s">
        <v>995</v>
      </c>
      <c r="E580" s="17" t="s">
        <v>839</v>
      </c>
      <c r="F580" s="8" t="s">
        <v>401</v>
      </c>
      <c r="G580" s="8" t="s">
        <v>128</v>
      </c>
      <c r="H580" s="8" t="s">
        <v>20</v>
      </c>
      <c r="I580" s="8" t="s">
        <v>1665</v>
      </c>
      <c r="J580" s="9">
        <v>3.05</v>
      </c>
      <c r="K580" s="8" t="s">
        <v>96</v>
      </c>
      <c r="L580" s="10" t="s">
        <v>786</v>
      </c>
      <c r="M580" s="10" t="s">
        <v>131</v>
      </c>
      <c r="N580" s="10"/>
      <c r="O580" s="8">
        <v>60</v>
      </c>
      <c r="P580" s="8" t="s">
        <v>788</v>
      </c>
    </row>
    <row r="581" spans="1:16" ht="27" customHeight="1" x14ac:dyDescent="0.25">
      <c r="A581" s="4">
        <f t="shared" si="17"/>
        <v>578</v>
      </c>
      <c r="B581" s="8" t="s">
        <v>1684</v>
      </c>
      <c r="C581" s="5" t="str">
        <f t="shared" ref="C581:C644" si="18">D581&amp;" "&amp;E581</f>
        <v>Trần Thu Hà</v>
      </c>
      <c r="D581" s="17" t="s">
        <v>868</v>
      </c>
      <c r="E581" s="17" t="s">
        <v>839</v>
      </c>
      <c r="F581" s="8" t="s">
        <v>340</v>
      </c>
      <c r="G581" s="8" t="s">
        <v>128</v>
      </c>
      <c r="H581" s="8" t="s">
        <v>20</v>
      </c>
      <c r="I581" s="8" t="s">
        <v>1665</v>
      </c>
      <c r="J581" s="9">
        <v>2.35</v>
      </c>
      <c r="K581" s="8" t="s">
        <v>62</v>
      </c>
      <c r="L581" s="10" t="s">
        <v>786</v>
      </c>
      <c r="M581" s="10" t="s">
        <v>131</v>
      </c>
      <c r="N581" s="10"/>
      <c r="O581" s="8">
        <v>60</v>
      </c>
      <c r="P581" s="8" t="s">
        <v>788</v>
      </c>
    </row>
    <row r="582" spans="1:16" ht="27" customHeight="1" x14ac:dyDescent="0.25">
      <c r="A582" s="4">
        <f t="shared" ref="A582:A645" si="19">+A581+1</f>
        <v>579</v>
      </c>
      <c r="B582" s="8" t="s">
        <v>1685</v>
      </c>
      <c r="C582" s="5" t="str">
        <f t="shared" si="18"/>
        <v>Nguyễn Thị Thu Hải</v>
      </c>
      <c r="D582" s="17" t="s">
        <v>125</v>
      </c>
      <c r="E582" s="17" t="s">
        <v>60</v>
      </c>
      <c r="F582" s="8" t="s">
        <v>1588</v>
      </c>
      <c r="G582" s="8" t="s">
        <v>128</v>
      </c>
      <c r="H582" s="8" t="s">
        <v>20</v>
      </c>
      <c r="I582" s="8" t="s">
        <v>1665</v>
      </c>
      <c r="J582" s="9">
        <v>3.09</v>
      </c>
      <c r="K582" s="8" t="s">
        <v>96</v>
      </c>
      <c r="L582" s="10" t="s">
        <v>786</v>
      </c>
      <c r="M582" s="10" t="s">
        <v>131</v>
      </c>
      <c r="N582" s="10"/>
      <c r="O582" s="8">
        <v>60</v>
      </c>
      <c r="P582" s="8" t="s">
        <v>788</v>
      </c>
    </row>
    <row r="583" spans="1:16" ht="27" customHeight="1" x14ac:dyDescent="0.25">
      <c r="A583" s="4">
        <f t="shared" si="19"/>
        <v>580</v>
      </c>
      <c r="B583" s="8" t="s">
        <v>1686</v>
      </c>
      <c r="C583" s="5" t="str">
        <f t="shared" si="18"/>
        <v>Nguyễn Quang Huy</v>
      </c>
      <c r="D583" s="17" t="s">
        <v>210</v>
      </c>
      <c r="E583" s="17" t="s">
        <v>107</v>
      </c>
      <c r="F583" s="8" t="s">
        <v>1687</v>
      </c>
      <c r="G583" s="8" t="s">
        <v>19</v>
      </c>
      <c r="H583" s="8" t="s">
        <v>20</v>
      </c>
      <c r="I583" s="8" t="s">
        <v>1665</v>
      </c>
      <c r="J583" s="9">
        <v>2.67</v>
      </c>
      <c r="K583" s="8" t="s">
        <v>96</v>
      </c>
      <c r="L583" s="10" t="s">
        <v>786</v>
      </c>
      <c r="M583" s="10" t="s">
        <v>131</v>
      </c>
      <c r="N583" s="10"/>
      <c r="O583" s="8">
        <v>60</v>
      </c>
      <c r="P583" s="8" t="s">
        <v>788</v>
      </c>
    </row>
    <row r="584" spans="1:16" ht="27" customHeight="1" x14ac:dyDescent="0.25">
      <c r="A584" s="4">
        <f t="shared" si="19"/>
        <v>581</v>
      </c>
      <c r="B584" s="8" t="s">
        <v>1688</v>
      </c>
      <c r="C584" s="5" t="str">
        <f t="shared" si="18"/>
        <v>Nguyễn Minh Huyền</v>
      </c>
      <c r="D584" s="17" t="s">
        <v>294</v>
      </c>
      <c r="E584" s="17" t="s">
        <v>846</v>
      </c>
      <c r="F584" s="8" t="s">
        <v>1315</v>
      </c>
      <c r="G584" s="8" t="s">
        <v>128</v>
      </c>
      <c r="H584" s="8" t="s">
        <v>20</v>
      </c>
      <c r="I584" s="8" t="s">
        <v>1665</v>
      </c>
      <c r="J584" s="9">
        <v>3.22</v>
      </c>
      <c r="K584" s="8" t="s">
        <v>323</v>
      </c>
      <c r="L584" s="10" t="s">
        <v>786</v>
      </c>
      <c r="M584" s="10" t="s">
        <v>131</v>
      </c>
      <c r="N584" s="10"/>
      <c r="O584" s="8">
        <v>60</v>
      </c>
      <c r="P584" s="8" t="s">
        <v>788</v>
      </c>
    </row>
    <row r="585" spans="1:16" ht="27" customHeight="1" x14ac:dyDescent="0.25">
      <c r="A585" s="4">
        <f t="shared" si="19"/>
        <v>582</v>
      </c>
      <c r="B585" s="8" t="s">
        <v>1689</v>
      </c>
      <c r="C585" s="5" t="str">
        <f t="shared" si="18"/>
        <v>Nguyễn Thị Thanh Huyền</v>
      </c>
      <c r="D585" s="17" t="s">
        <v>997</v>
      </c>
      <c r="E585" s="17" t="s">
        <v>846</v>
      </c>
      <c r="F585" s="8" t="s">
        <v>943</v>
      </c>
      <c r="G585" s="8" t="s">
        <v>128</v>
      </c>
      <c r="H585" s="8" t="s">
        <v>20</v>
      </c>
      <c r="I585" s="8" t="s">
        <v>1665</v>
      </c>
      <c r="J585" s="9">
        <v>2.5</v>
      </c>
      <c r="K585" s="8" t="s">
        <v>96</v>
      </c>
      <c r="L585" s="10" t="s">
        <v>786</v>
      </c>
      <c r="M585" s="10" t="s">
        <v>131</v>
      </c>
      <c r="N585" s="10"/>
      <c r="O585" s="8">
        <v>60</v>
      </c>
      <c r="P585" s="8" t="s">
        <v>788</v>
      </c>
    </row>
    <row r="586" spans="1:16" ht="27" customHeight="1" x14ac:dyDescent="0.25">
      <c r="A586" s="4">
        <f t="shared" si="19"/>
        <v>583</v>
      </c>
      <c r="B586" s="8" t="s">
        <v>1690</v>
      </c>
      <c r="C586" s="5" t="str">
        <f t="shared" si="18"/>
        <v>Nguyễn Thị Hương Lan</v>
      </c>
      <c r="D586" s="17" t="s">
        <v>1200</v>
      </c>
      <c r="E586" s="17" t="s">
        <v>1307</v>
      </c>
      <c r="F586" s="8" t="s">
        <v>311</v>
      </c>
      <c r="G586" s="8" t="s">
        <v>128</v>
      </c>
      <c r="H586" s="8" t="s">
        <v>20</v>
      </c>
      <c r="I586" s="8" t="s">
        <v>1665</v>
      </c>
      <c r="J586" s="9">
        <v>2.73</v>
      </c>
      <c r="K586" s="8" t="s">
        <v>96</v>
      </c>
      <c r="L586" s="10" t="s">
        <v>786</v>
      </c>
      <c r="M586" s="10" t="s">
        <v>131</v>
      </c>
      <c r="N586" s="10"/>
      <c r="O586" s="8">
        <v>60</v>
      </c>
      <c r="P586" s="8" t="s">
        <v>788</v>
      </c>
    </row>
    <row r="587" spans="1:16" ht="27" customHeight="1" x14ac:dyDescent="0.25">
      <c r="A587" s="4">
        <f t="shared" si="19"/>
        <v>584</v>
      </c>
      <c r="B587" s="8" t="s">
        <v>1691</v>
      </c>
      <c r="C587" s="5" t="str">
        <f t="shared" si="18"/>
        <v>Nguyễn Thanh Lịch</v>
      </c>
      <c r="D587" s="17" t="s">
        <v>54</v>
      </c>
      <c r="E587" s="17" t="s">
        <v>1692</v>
      </c>
      <c r="F587" s="8" t="s">
        <v>1424</v>
      </c>
      <c r="G587" s="8" t="s">
        <v>19</v>
      </c>
      <c r="H587" s="8" t="s">
        <v>20</v>
      </c>
      <c r="I587" s="8" t="s">
        <v>1665</v>
      </c>
      <c r="J587" s="9">
        <v>3.01</v>
      </c>
      <c r="K587" s="8" t="s">
        <v>96</v>
      </c>
      <c r="L587" s="10" t="s">
        <v>786</v>
      </c>
      <c r="M587" s="10" t="s">
        <v>131</v>
      </c>
      <c r="N587" s="10"/>
      <c r="O587" s="8">
        <v>60</v>
      </c>
      <c r="P587" s="8" t="s">
        <v>788</v>
      </c>
    </row>
    <row r="588" spans="1:16" ht="27" customHeight="1" x14ac:dyDescent="0.25">
      <c r="A588" s="4">
        <f t="shared" si="19"/>
        <v>585</v>
      </c>
      <c r="B588" s="8" t="s">
        <v>1693</v>
      </c>
      <c r="C588" s="5" t="str">
        <f t="shared" si="18"/>
        <v>Cao Diệu Linh</v>
      </c>
      <c r="D588" s="17" t="s">
        <v>1694</v>
      </c>
      <c r="E588" s="17" t="s">
        <v>172</v>
      </c>
      <c r="F588" s="8" t="s">
        <v>1325</v>
      </c>
      <c r="G588" s="8" t="s">
        <v>128</v>
      </c>
      <c r="H588" s="8" t="s">
        <v>20</v>
      </c>
      <c r="I588" s="8" t="s">
        <v>1665</v>
      </c>
      <c r="J588" s="9">
        <v>2.5499999999999998</v>
      </c>
      <c r="K588" s="8" t="s">
        <v>96</v>
      </c>
      <c r="L588" s="10" t="s">
        <v>786</v>
      </c>
      <c r="M588" s="10" t="s">
        <v>131</v>
      </c>
      <c r="N588" s="10"/>
      <c r="O588" s="8">
        <v>60</v>
      </c>
      <c r="P588" s="8" t="s">
        <v>788</v>
      </c>
    </row>
    <row r="589" spans="1:16" ht="27" customHeight="1" x14ac:dyDescent="0.25">
      <c r="A589" s="4">
        <f t="shared" si="19"/>
        <v>586</v>
      </c>
      <c r="B589" s="8" t="s">
        <v>1695</v>
      </c>
      <c r="C589" s="5" t="str">
        <f t="shared" si="18"/>
        <v>Hoàng Khánh Linh</v>
      </c>
      <c r="D589" s="17" t="s">
        <v>1696</v>
      </c>
      <c r="E589" s="17" t="s">
        <v>172</v>
      </c>
      <c r="F589" s="8" t="s">
        <v>1697</v>
      </c>
      <c r="G589" s="8" t="s">
        <v>128</v>
      </c>
      <c r="H589" s="8" t="s">
        <v>20</v>
      </c>
      <c r="I589" s="8" t="s">
        <v>1665</v>
      </c>
      <c r="J589" s="9">
        <v>2.72</v>
      </c>
      <c r="K589" s="8" t="s">
        <v>96</v>
      </c>
      <c r="L589" s="10" t="s">
        <v>786</v>
      </c>
      <c r="M589" s="10" t="s">
        <v>131</v>
      </c>
      <c r="N589" s="10"/>
      <c r="O589" s="8">
        <v>60</v>
      </c>
      <c r="P589" s="8" t="s">
        <v>788</v>
      </c>
    </row>
    <row r="590" spans="1:16" ht="27" customHeight="1" x14ac:dyDescent="0.25">
      <c r="A590" s="4">
        <f t="shared" si="19"/>
        <v>587</v>
      </c>
      <c r="B590" s="8" t="s">
        <v>1698</v>
      </c>
      <c r="C590" s="5" t="str">
        <f t="shared" si="18"/>
        <v>Phạm Thái Linh</v>
      </c>
      <c r="D590" s="17" t="s">
        <v>1699</v>
      </c>
      <c r="E590" s="17" t="s">
        <v>172</v>
      </c>
      <c r="F590" s="8" t="s">
        <v>1700</v>
      </c>
      <c r="G590" s="8" t="s">
        <v>128</v>
      </c>
      <c r="H590" s="8" t="s">
        <v>20</v>
      </c>
      <c r="I590" s="8" t="s">
        <v>1665</v>
      </c>
      <c r="J590" s="9">
        <v>2.5099999999999998</v>
      </c>
      <c r="K590" s="8" t="s">
        <v>96</v>
      </c>
      <c r="L590" s="10" t="s">
        <v>786</v>
      </c>
      <c r="M590" s="10" t="s">
        <v>131</v>
      </c>
      <c r="N590" s="10"/>
      <c r="O590" s="8">
        <v>60</v>
      </c>
      <c r="P590" s="8" t="s">
        <v>788</v>
      </c>
    </row>
    <row r="591" spans="1:16" ht="27" customHeight="1" x14ac:dyDescent="0.25">
      <c r="A591" s="4">
        <f t="shared" si="19"/>
        <v>588</v>
      </c>
      <c r="B591" s="8" t="s">
        <v>1701</v>
      </c>
      <c r="C591" s="5" t="str">
        <f t="shared" si="18"/>
        <v>Lê Thị Hương Ly</v>
      </c>
      <c r="D591" s="17" t="s">
        <v>1398</v>
      </c>
      <c r="E591" s="17" t="s">
        <v>1094</v>
      </c>
      <c r="F591" s="8" t="s">
        <v>1702</v>
      </c>
      <c r="G591" s="8" t="s">
        <v>128</v>
      </c>
      <c r="H591" s="8" t="s">
        <v>20</v>
      </c>
      <c r="I591" s="8" t="s">
        <v>1665</v>
      </c>
      <c r="J591" s="9">
        <v>2.39</v>
      </c>
      <c r="K591" s="8" t="s">
        <v>62</v>
      </c>
      <c r="L591" s="10" t="s">
        <v>786</v>
      </c>
      <c r="M591" s="10" t="s">
        <v>131</v>
      </c>
      <c r="N591" s="10"/>
      <c r="O591" s="8">
        <v>60</v>
      </c>
      <c r="P591" s="8" t="s">
        <v>788</v>
      </c>
    </row>
    <row r="592" spans="1:16" ht="27" customHeight="1" x14ac:dyDescent="0.25">
      <c r="A592" s="4">
        <f t="shared" si="19"/>
        <v>589</v>
      </c>
      <c r="B592" s="8" t="s">
        <v>1703</v>
      </c>
      <c r="C592" s="5" t="str">
        <f t="shared" si="18"/>
        <v>Nguyễn Thị Thanh Mai</v>
      </c>
      <c r="D592" s="17" t="s">
        <v>997</v>
      </c>
      <c r="E592" s="17" t="s">
        <v>577</v>
      </c>
      <c r="F592" s="8" t="s">
        <v>1302</v>
      </c>
      <c r="G592" s="8" t="s">
        <v>128</v>
      </c>
      <c r="H592" s="8" t="s">
        <v>20</v>
      </c>
      <c r="I592" s="8" t="s">
        <v>1665</v>
      </c>
      <c r="J592" s="9">
        <v>2.84</v>
      </c>
      <c r="K592" s="8" t="s">
        <v>96</v>
      </c>
      <c r="L592" s="10" t="s">
        <v>786</v>
      </c>
      <c r="M592" s="10" t="s">
        <v>131</v>
      </c>
      <c r="N592" s="10"/>
      <c r="O592" s="8">
        <v>60</v>
      </c>
      <c r="P592" s="8" t="s">
        <v>788</v>
      </c>
    </row>
    <row r="593" spans="1:16" ht="27" customHeight="1" x14ac:dyDescent="0.25">
      <c r="A593" s="4">
        <f t="shared" si="19"/>
        <v>590</v>
      </c>
      <c r="B593" s="8" t="s">
        <v>1704</v>
      </c>
      <c r="C593" s="5" t="str">
        <f t="shared" si="18"/>
        <v>Nguyễn Thị Kim Ngân</v>
      </c>
      <c r="D593" s="17" t="s">
        <v>1705</v>
      </c>
      <c r="E593" s="17" t="s">
        <v>1105</v>
      </c>
      <c r="F593" s="8" t="s">
        <v>1548</v>
      </c>
      <c r="G593" s="8" t="s">
        <v>128</v>
      </c>
      <c r="H593" s="8" t="s">
        <v>20</v>
      </c>
      <c r="I593" s="8" t="s">
        <v>1665</v>
      </c>
      <c r="J593" s="9">
        <v>3.61</v>
      </c>
      <c r="K593" s="8" t="s">
        <v>372</v>
      </c>
      <c r="L593" s="10" t="s">
        <v>786</v>
      </c>
      <c r="M593" s="10" t="s">
        <v>131</v>
      </c>
      <c r="N593" s="10"/>
      <c r="O593" s="8">
        <v>60</v>
      </c>
      <c r="P593" s="8" t="s">
        <v>788</v>
      </c>
    </row>
    <row r="594" spans="1:16" ht="27" customHeight="1" x14ac:dyDescent="0.25">
      <c r="A594" s="4">
        <f t="shared" si="19"/>
        <v>591</v>
      </c>
      <c r="B594" s="8" t="s">
        <v>1706</v>
      </c>
      <c r="C594" s="5" t="str">
        <f t="shared" si="18"/>
        <v>Nguyễn Bích Ngọc</v>
      </c>
      <c r="D594" s="17" t="s">
        <v>1557</v>
      </c>
      <c r="E594" s="17" t="s">
        <v>615</v>
      </c>
      <c r="F594" s="8" t="s">
        <v>1707</v>
      </c>
      <c r="G594" s="8" t="s">
        <v>128</v>
      </c>
      <c r="H594" s="8" t="s">
        <v>20</v>
      </c>
      <c r="I594" s="8" t="s">
        <v>1665</v>
      </c>
      <c r="J594" s="9">
        <v>2.8</v>
      </c>
      <c r="K594" s="8" t="s">
        <v>96</v>
      </c>
      <c r="L594" s="10" t="s">
        <v>786</v>
      </c>
      <c r="M594" s="10" t="s">
        <v>131</v>
      </c>
      <c r="N594" s="10"/>
      <c r="O594" s="8">
        <v>60</v>
      </c>
      <c r="P594" s="8" t="s">
        <v>788</v>
      </c>
    </row>
    <row r="595" spans="1:16" ht="27" customHeight="1" x14ac:dyDescent="0.25">
      <c r="A595" s="4">
        <f t="shared" si="19"/>
        <v>592</v>
      </c>
      <c r="B595" s="8" t="s">
        <v>1708</v>
      </c>
      <c r="C595" s="5" t="str">
        <f t="shared" si="18"/>
        <v>Trần Thị Như Ngọc</v>
      </c>
      <c r="D595" s="17" t="s">
        <v>1709</v>
      </c>
      <c r="E595" s="17" t="s">
        <v>615</v>
      </c>
      <c r="F595" s="8" t="s">
        <v>336</v>
      </c>
      <c r="G595" s="8" t="s">
        <v>128</v>
      </c>
      <c r="H595" s="8" t="s">
        <v>20</v>
      </c>
      <c r="I595" s="8" t="s">
        <v>1665</v>
      </c>
      <c r="J595" s="9">
        <v>3.11</v>
      </c>
      <c r="K595" s="8" t="s">
        <v>96</v>
      </c>
      <c r="L595" s="10" t="s">
        <v>786</v>
      </c>
      <c r="M595" s="10" t="s">
        <v>131</v>
      </c>
      <c r="N595" s="10"/>
      <c r="O595" s="8">
        <v>60</v>
      </c>
      <c r="P595" s="8" t="s">
        <v>788</v>
      </c>
    </row>
    <row r="596" spans="1:16" ht="27" customHeight="1" x14ac:dyDescent="0.25">
      <c r="A596" s="4">
        <f t="shared" si="19"/>
        <v>593</v>
      </c>
      <c r="B596" s="8" t="s">
        <v>1710</v>
      </c>
      <c r="C596" s="5" t="str">
        <f t="shared" si="18"/>
        <v>Đỗ Thị Nhung</v>
      </c>
      <c r="D596" s="17" t="s">
        <v>328</v>
      </c>
      <c r="E596" s="17" t="s">
        <v>981</v>
      </c>
      <c r="F596" s="8" t="s">
        <v>1393</v>
      </c>
      <c r="G596" s="8" t="s">
        <v>128</v>
      </c>
      <c r="H596" s="8" t="s">
        <v>20</v>
      </c>
      <c r="I596" s="8" t="s">
        <v>1665</v>
      </c>
      <c r="J596" s="9">
        <v>2.48</v>
      </c>
      <c r="K596" s="8" t="s">
        <v>62</v>
      </c>
      <c r="L596" s="10" t="s">
        <v>786</v>
      </c>
      <c r="M596" s="10" t="s">
        <v>131</v>
      </c>
      <c r="N596" s="10"/>
      <c r="O596" s="8">
        <v>60</v>
      </c>
      <c r="P596" s="8" t="s">
        <v>788</v>
      </c>
    </row>
    <row r="597" spans="1:16" ht="27" customHeight="1" x14ac:dyDescent="0.25">
      <c r="A597" s="4">
        <f t="shared" si="19"/>
        <v>594</v>
      </c>
      <c r="B597" s="8" t="s">
        <v>1711</v>
      </c>
      <c r="C597" s="5" t="str">
        <f t="shared" si="18"/>
        <v>Ngô Thị Tuyết Nhung</v>
      </c>
      <c r="D597" s="17" t="s">
        <v>1712</v>
      </c>
      <c r="E597" s="17" t="s">
        <v>981</v>
      </c>
      <c r="F597" s="8" t="s">
        <v>1561</v>
      </c>
      <c r="G597" s="8" t="s">
        <v>128</v>
      </c>
      <c r="H597" s="8" t="s">
        <v>20</v>
      </c>
      <c r="I597" s="8" t="s">
        <v>1665</v>
      </c>
      <c r="J597" s="9">
        <v>2.41</v>
      </c>
      <c r="K597" s="8" t="s">
        <v>62</v>
      </c>
      <c r="L597" s="10" t="s">
        <v>786</v>
      </c>
      <c r="M597" s="10" t="s">
        <v>131</v>
      </c>
      <c r="N597" s="10"/>
      <c r="O597" s="8">
        <v>60</v>
      </c>
      <c r="P597" s="8" t="s">
        <v>788</v>
      </c>
    </row>
    <row r="598" spans="1:16" ht="27" customHeight="1" x14ac:dyDescent="0.25">
      <c r="A598" s="4">
        <f t="shared" si="19"/>
        <v>595</v>
      </c>
      <c r="B598" s="8" t="s">
        <v>1713</v>
      </c>
      <c r="C598" s="5" t="str">
        <f t="shared" si="18"/>
        <v>Nguyễn Thị Nhung</v>
      </c>
      <c r="D598" s="17" t="s">
        <v>313</v>
      </c>
      <c r="E598" s="17" t="s">
        <v>981</v>
      </c>
      <c r="F598" s="8" t="s">
        <v>1636</v>
      </c>
      <c r="G598" s="8" t="s">
        <v>128</v>
      </c>
      <c r="H598" s="8" t="s">
        <v>20</v>
      </c>
      <c r="I598" s="8" t="s">
        <v>1665</v>
      </c>
      <c r="J598" s="9">
        <v>2.74</v>
      </c>
      <c r="K598" s="8" t="s">
        <v>96</v>
      </c>
      <c r="L598" s="10" t="s">
        <v>786</v>
      </c>
      <c r="M598" s="10" t="s">
        <v>131</v>
      </c>
      <c r="N598" s="10"/>
      <c r="O598" s="8">
        <v>60</v>
      </c>
      <c r="P598" s="8" t="s">
        <v>788</v>
      </c>
    </row>
    <row r="599" spans="1:16" ht="27" customHeight="1" x14ac:dyDescent="0.25">
      <c r="A599" s="4">
        <f t="shared" si="19"/>
        <v>596</v>
      </c>
      <c r="B599" s="8" t="s">
        <v>1714</v>
      </c>
      <c r="C599" s="5" t="str">
        <f t="shared" si="18"/>
        <v>Nguyễn Thị Hồng Nhung</v>
      </c>
      <c r="D599" s="17" t="s">
        <v>1327</v>
      </c>
      <c r="E599" s="17" t="s">
        <v>981</v>
      </c>
      <c r="F599" s="8" t="s">
        <v>1715</v>
      </c>
      <c r="G599" s="8" t="s">
        <v>128</v>
      </c>
      <c r="H599" s="8" t="s">
        <v>20</v>
      </c>
      <c r="I599" s="8" t="s">
        <v>1665</v>
      </c>
      <c r="J599" s="9">
        <v>2.66</v>
      </c>
      <c r="K599" s="8" t="s">
        <v>96</v>
      </c>
      <c r="L599" s="10" t="s">
        <v>786</v>
      </c>
      <c r="M599" s="10" t="s">
        <v>131</v>
      </c>
      <c r="N599" s="10"/>
      <c r="O599" s="8">
        <v>60</v>
      </c>
      <c r="P599" s="8" t="s">
        <v>788</v>
      </c>
    </row>
    <row r="600" spans="1:16" ht="27" customHeight="1" x14ac:dyDescent="0.25">
      <c r="A600" s="4">
        <f t="shared" si="19"/>
        <v>597</v>
      </c>
      <c r="B600" s="8" t="s">
        <v>1716</v>
      </c>
      <c r="C600" s="5" t="str">
        <f t="shared" si="18"/>
        <v>Phạm Hồng Nhung</v>
      </c>
      <c r="D600" s="17" t="s">
        <v>1717</v>
      </c>
      <c r="E600" s="17" t="s">
        <v>981</v>
      </c>
      <c r="F600" s="8" t="s">
        <v>1718</v>
      </c>
      <c r="G600" s="8" t="s">
        <v>128</v>
      </c>
      <c r="H600" s="8" t="s">
        <v>20</v>
      </c>
      <c r="I600" s="8" t="s">
        <v>1665</v>
      </c>
      <c r="J600" s="9">
        <v>3.38</v>
      </c>
      <c r="K600" s="8" t="s">
        <v>323</v>
      </c>
      <c r="L600" s="10" t="s">
        <v>786</v>
      </c>
      <c r="M600" s="10" t="s">
        <v>131</v>
      </c>
      <c r="N600" s="10"/>
      <c r="O600" s="8">
        <v>60</v>
      </c>
      <c r="P600" s="8" t="s">
        <v>788</v>
      </c>
    </row>
    <row r="601" spans="1:16" ht="27" customHeight="1" x14ac:dyDescent="0.25">
      <c r="A601" s="4">
        <f t="shared" si="19"/>
        <v>598</v>
      </c>
      <c r="B601" s="8" t="s">
        <v>1719</v>
      </c>
      <c r="C601" s="5" t="str">
        <f t="shared" si="18"/>
        <v>Doãn Thu Phương</v>
      </c>
      <c r="D601" s="17" t="s">
        <v>1720</v>
      </c>
      <c r="E601" s="17" t="s">
        <v>194</v>
      </c>
      <c r="F601" s="8" t="s">
        <v>987</v>
      </c>
      <c r="G601" s="8" t="s">
        <v>128</v>
      </c>
      <c r="H601" s="8" t="s">
        <v>20</v>
      </c>
      <c r="I601" s="8" t="s">
        <v>1665</v>
      </c>
      <c r="J601" s="9">
        <v>2.97</v>
      </c>
      <c r="K601" s="8" t="s">
        <v>96</v>
      </c>
      <c r="L601" s="10" t="s">
        <v>786</v>
      </c>
      <c r="M601" s="10" t="s">
        <v>131</v>
      </c>
      <c r="N601" s="10"/>
      <c r="O601" s="8">
        <v>60</v>
      </c>
      <c r="P601" s="8" t="s">
        <v>788</v>
      </c>
    </row>
    <row r="602" spans="1:16" ht="27" customHeight="1" x14ac:dyDescent="0.25">
      <c r="A602" s="4">
        <f t="shared" si="19"/>
        <v>599</v>
      </c>
      <c r="B602" s="8" t="s">
        <v>1721</v>
      </c>
      <c r="C602" s="5" t="str">
        <f t="shared" si="18"/>
        <v>Lê Thị Phương Thảo</v>
      </c>
      <c r="D602" s="17" t="s">
        <v>1068</v>
      </c>
      <c r="E602" s="17" t="s">
        <v>777</v>
      </c>
      <c r="F602" s="8" t="s">
        <v>1627</v>
      </c>
      <c r="G602" s="8" t="s">
        <v>128</v>
      </c>
      <c r="H602" s="8" t="s">
        <v>20</v>
      </c>
      <c r="I602" s="8" t="s">
        <v>1665</v>
      </c>
      <c r="J602" s="9">
        <v>2.62</v>
      </c>
      <c r="K602" s="8" t="s">
        <v>96</v>
      </c>
      <c r="L602" s="10" t="s">
        <v>786</v>
      </c>
      <c r="M602" s="10" t="s">
        <v>131</v>
      </c>
      <c r="N602" s="10"/>
      <c r="O602" s="8">
        <v>60</v>
      </c>
      <c r="P602" s="8" t="s">
        <v>788</v>
      </c>
    </row>
    <row r="603" spans="1:16" ht="27" customHeight="1" x14ac:dyDescent="0.25">
      <c r="A603" s="4">
        <f t="shared" si="19"/>
        <v>600</v>
      </c>
      <c r="B603" s="8" t="s">
        <v>1722</v>
      </c>
      <c r="C603" s="5" t="str">
        <f t="shared" si="18"/>
        <v>Nguyễn Phương Thảo</v>
      </c>
      <c r="D603" s="17" t="s">
        <v>907</v>
      </c>
      <c r="E603" s="17" t="s">
        <v>777</v>
      </c>
      <c r="F603" s="8" t="s">
        <v>1723</v>
      </c>
      <c r="G603" s="8" t="s">
        <v>128</v>
      </c>
      <c r="H603" s="8" t="s">
        <v>20</v>
      </c>
      <c r="I603" s="8" t="s">
        <v>1665</v>
      </c>
      <c r="J603" s="9">
        <v>2.8</v>
      </c>
      <c r="K603" s="8" t="s">
        <v>96</v>
      </c>
      <c r="L603" s="10" t="s">
        <v>786</v>
      </c>
      <c r="M603" s="10" t="s">
        <v>131</v>
      </c>
      <c r="N603" s="10"/>
      <c r="O603" s="8">
        <v>60</v>
      </c>
      <c r="P603" s="8" t="s">
        <v>788</v>
      </c>
    </row>
    <row r="604" spans="1:16" ht="27" customHeight="1" x14ac:dyDescent="0.25">
      <c r="A604" s="4">
        <f t="shared" si="19"/>
        <v>601</v>
      </c>
      <c r="B604" s="8" t="s">
        <v>1724</v>
      </c>
      <c r="C604" s="5" t="str">
        <f t="shared" si="18"/>
        <v>Đỗ Ngọc Thiển</v>
      </c>
      <c r="D604" s="17" t="s">
        <v>835</v>
      </c>
      <c r="E604" s="17" t="s">
        <v>1725</v>
      </c>
      <c r="F604" s="8" t="s">
        <v>414</v>
      </c>
      <c r="G604" s="8" t="s">
        <v>128</v>
      </c>
      <c r="H604" s="8" t="s">
        <v>20</v>
      </c>
      <c r="I604" s="8" t="s">
        <v>1665</v>
      </c>
      <c r="J604" s="9">
        <v>2.65</v>
      </c>
      <c r="K604" s="8" t="s">
        <v>96</v>
      </c>
      <c r="L604" s="10" t="s">
        <v>786</v>
      </c>
      <c r="M604" s="10" t="s">
        <v>131</v>
      </c>
      <c r="N604" s="10"/>
      <c r="O604" s="8">
        <v>60</v>
      </c>
      <c r="P604" s="8" t="s">
        <v>788</v>
      </c>
    </row>
    <row r="605" spans="1:16" ht="27" customHeight="1" x14ac:dyDescent="0.25">
      <c r="A605" s="4">
        <f t="shared" si="19"/>
        <v>602</v>
      </c>
      <c r="B605" s="8" t="s">
        <v>1726</v>
      </c>
      <c r="C605" s="5" t="str">
        <f t="shared" si="18"/>
        <v>Nguyễn Thị Thư</v>
      </c>
      <c r="D605" s="17" t="s">
        <v>313</v>
      </c>
      <c r="E605" s="17" t="s">
        <v>998</v>
      </c>
      <c r="F605" s="8" t="s">
        <v>1727</v>
      </c>
      <c r="G605" s="8" t="s">
        <v>128</v>
      </c>
      <c r="H605" s="8" t="s">
        <v>20</v>
      </c>
      <c r="I605" s="8" t="s">
        <v>1665</v>
      </c>
      <c r="J605" s="9">
        <v>3.41</v>
      </c>
      <c r="K605" s="8" t="s">
        <v>323</v>
      </c>
      <c r="L605" s="10" t="s">
        <v>786</v>
      </c>
      <c r="M605" s="10" t="s">
        <v>131</v>
      </c>
      <c r="N605" s="10"/>
      <c r="O605" s="8">
        <v>60</v>
      </c>
      <c r="P605" s="8" t="s">
        <v>788</v>
      </c>
    </row>
    <row r="606" spans="1:16" ht="27" customHeight="1" x14ac:dyDescent="0.25">
      <c r="A606" s="4">
        <f t="shared" si="19"/>
        <v>603</v>
      </c>
      <c r="B606" s="8" t="s">
        <v>1728</v>
      </c>
      <c r="C606" s="5" t="str">
        <f t="shared" si="18"/>
        <v>Đào Thu Thương</v>
      </c>
      <c r="D606" s="17" t="s">
        <v>1729</v>
      </c>
      <c r="E606" s="17" t="s">
        <v>1002</v>
      </c>
      <c r="F606" s="8" t="s">
        <v>1730</v>
      </c>
      <c r="G606" s="8" t="s">
        <v>128</v>
      </c>
      <c r="H606" s="8" t="s">
        <v>20</v>
      </c>
      <c r="I606" s="8" t="s">
        <v>1665</v>
      </c>
      <c r="J606" s="9">
        <v>2.68</v>
      </c>
      <c r="K606" s="8" t="s">
        <v>96</v>
      </c>
      <c r="L606" s="10" t="s">
        <v>786</v>
      </c>
      <c r="M606" s="10" t="s">
        <v>131</v>
      </c>
      <c r="N606" s="10"/>
      <c r="O606" s="8">
        <v>60</v>
      </c>
      <c r="P606" s="8" t="s">
        <v>788</v>
      </c>
    </row>
    <row r="607" spans="1:16" ht="27" customHeight="1" x14ac:dyDescent="0.25">
      <c r="A607" s="4">
        <f t="shared" si="19"/>
        <v>604</v>
      </c>
      <c r="B607" s="8" t="s">
        <v>1731</v>
      </c>
      <c r="C607" s="5" t="str">
        <f t="shared" si="18"/>
        <v>Nguyễn Thị Thanh Thuỷ</v>
      </c>
      <c r="D607" s="17" t="s">
        <v>997</v>
      </c>
      <c r="E607" s="17" t="s">
        <v>1732</v>
      </c>
      <c r="F607" s="8" t="s">
        <v>1733</v>
      </c>
      <c r="G607" s="8" t="s">
        <v>128</v>
      </c>
      <c r="H607" s="8" t="s">
        <v>20</v>
      </c>
      <c r="I607" s="8" t="s">
        <v>1665</v>
      </c>
      <c r="J607" s="9">
        <v>2.54</v>
      </c>
      <c r="K607" s="8" t="s">
        <v>96</v>
      </c>
      <c r="L607" s="10" t="s">
        <v>786</v>
      </c>
      <c r="M607" s="10" t="s">
        <v>131</v>
      </c>
      <c r="N607" s="10"/>
      <c r="O607" s="8">
        <v>60</v>
      </c>
      <c r="P607" s="8" t="s">
        <v>788</v>
      </c>
    </row>
    <row r="608" spans="1:16" ht="27" customHeight="1" x14ac:dyDescent="0.25">
      <c r="A608" s="4">
        <f t="shared" si="19"/>
        <v>605</v>
      </c>
      <c r="B608" s="8" t="s">
        <v>1734</v>
      </c>
      <c r="C608" s="5" t="str">
        <f t="shared" si="18"/>
        <v>Đào Thị Thúy</v>
      </c>
      <c r="D608" s="17" t="s">
        <v>1735</v>
      </c>
      <c r="E608" s="17" t="s">
        <v>1010</v>
      </c>
      <c r="F608" s="8" t="s">
        <v>1205</v>
      </c>
      <c r="G608" s="8" t="s">
        <v>128</v>
      </c>
      <c r="H608" s="8" t="s">
        <v>20</v>
      </c>
      <c r="I608" s="8" t="s">
        <v>1665</v>
      </c>
      <c r="J608" s="9">
        <v>2.64</v>
      </c>
      <c r="K608" s="8" t="s">
        <v>96</v>
      </c>
      <c r="L608" s="10" t="s">
        <v>786</v>
      </c>
      <c r="M608" s="10" t="s">
        <v>131</v>
      </c>
      <c r="N608" s="10"/>
      <c r="O608" s="8">
        <v>60</v>
      </c>
      <c r="P608" s="8" t="s">
        <v>788</v>
      </c>
    </row>
    <row r="609" spans="1:16" ht="27" customHeight="1" x14ac:dyDescent="0.25">
      <c r="A609" s="4">
        <f t="shared" si="19"/>
        <v>606</v>
      </c>
      <c r="B609" s="8" t="s">
        <v>1736</v>
      </c>
      <c r="C609" s="5" t="str">
        <f t="shared" si="18"/>
        <v>Cung Ngọc Trâm</v>
      </c>
      <c r="D609" s="17" t="s">
        <v>1737</v>
      </c>
      <c r="E609" s="17" t="s">
        <v>1738</v>
      </c>
      <c r="F609" s="8" t="s">
        <v>315</v>
      </c>
      <c r="G609" s="8" t="s">
        <v>128</v>
      </c>
      <c r="H609" s="8" t="s">
        <v>20</v>
      </c>
      <c r="I609" s="8" t="s">
        <v>1665</v>
      </c>
      <c r="J609" s="9">
        <v>2.7</v>
      </c>
      <c r="K609" s="8" t="s">
        <v>96</v>
      </c>
      <c r="L609" s="10" t="s">
        <v>786</v>
      </c>
      <c r="M609" s="10" t="s">
        <v>131</v>
      </c>
      <c r="N609" s="10"/>
      <c r="O609" s="8">
        <v>60</v>
      </c>
      <c r="P609" s="8" t="s">
        <v>788</v>
      </c>
    </row>
    <row r="610" spans="1:16" ht="27" customHeight="1" x14ac:dyDescent="0.25">
      <c r="A610" s="4">
        <f t="shared" si="19"/>
        <v>607</v>
      </c>
      <c r="B610" s="8" t="s">
        <v>1739</v>
      </c>
      <c r="C610" s="5" t="str">
        <f t="shared" si="18"/>
        <v>Đặng Thị Thu Trang</v>
      </c>
      <c r="D610" s="17" t="s">
        <v>1390</v>
      </c>
      <c r="E610" s="17" t="s">
        <v>339</v>
      </c>
      <c r="F610" s="8" t="s">
        <v>1040</v>
      </c>
      <c r="G610" s="8" t="s">
        <v>128</v>
      </c>
      <c r="H610" s="8" t="s">
        <v>20</v>
      </c>
      <c r="I610" s="8" t="s">
        <v>1665</v>
      </c>
      <c r="J610" s="9">
        <v>2.67</v>
      </c>
      <c r="K610" s="8" t="s">
        <v>96</v>
      </c>
      <c r="L610" s="10" t="s">
        <v>786</v>
      </c>
      <c r="M610" s="10" t="s">
        <v>131</v>
      </c>
      <c r="N610" s="10"/>
      <c r="O610" s="8">
        <v>60</v>
      </c>
      <c r="P610" s="8" t="s">
        <v>788</v>
      </c>
    </row>
    <row r="611" spans="1:16" ht="27" customHeight="1" x14ac:dyDescent="0.25">
      <c r="A611" s="4">
        <f t="shared" si="19"/>
        <v>608</v>
      </c>
      <c r="B611" s="8" t="s">
        <v>1740</v>
      </c>
      <c r="C611" s="5" t="str">
        <f t="shared" si="18"/>
        <v>Dương Huyền Trang</v>
      </c>
      <c r="D611" s="17" t="s">
        <v>1741</v>
      </c>
      <c r="E611" s="17" t="s">
        <v>339</v>
      </c>
      <c r="F611" s="8" t="s">
        <v>1349</v>
      </c>
      <c r="G611" s="8" t="s">
        <v>128</v>
      </c>
      <c r="H611" s="8" t="s">
        <v>20</v>
      </c>
      <c r="I611" s="8" t="s">
        <v>1665</v>
      </c>
      <c r="J611" s="9">
        <v>2.89</v>
      </c>
      <c r="K611" s="8" t="s">
        <v>96</v>
      </c>
      <c r="L611" s="10" t="s">
        <v>786</v>
      </c>
      <c r="M611" s="10" t="s">
        <v>131</v>
      </c>
      <c r="N611" s="10"/>
      <c r="O611" s="8">
        <v>60</v>
      </c>
      <c r="P611" s="8" t="s">
        <v>788</v>
      </c>
    </row>
    <row r="612" spans="1:16" ht="27" customHeight="1" x14ac:dyDescent="0.25">
      <c r="A612" s="4">
        <f t="shared" si="19"/>
        <v>609</v>
      </c>
      <c r="B612" s="8" t="s">
        <v>1742</v>
      </c>
      <c r="C612" s="5" t="str">
        <f t="shared" si="18"/>
        <v>Hoàng Thị Thu Trang</v>
      </c>
      <c r="D612" s="17" t="s">
        <v>1020</v>
      </c>
      <c r="E612" s="17" t="s">
        <v>339</v>
      </c>
      <c r="F612" s="8" t="s">
        <v>1682</v>
      </c>
      <c r="G612" s="8" t="s">
        <v>128</v>
      </c>
      <c r="H612" s="8" t="s">
        <v>20</v>
      </c>
      <c r="I612" s="8" t="s">
        <v>1665</v>
      </c>
      <c r="J612" s="9">
        <v>2.92</v>
      </c>
      <c r="K612" s="8" t="s">
        <v>96</v>
      </c>
      <c r="L612" s="10" t="s">
        <v>786</v>
      </c>
      <c r="M612" s="10" t="s">
        <v>131</v>
      </c>
      <c r="N612" s="10"/>
      <c r="O612" s="8">
        <v>60</v>
      </c>
      <c r="P612" s="8" t="s">
        <v>788</v>
      </c>
    </row>
    <row r="613" spans="1:16" ht="27" customHeight="1" x14ac:dyDescent="0.25">
      <c r="A613" s="4">
        <f t="shared" si="19"/>
        <v>610</v>
      </c>
      <c r="B613" s="8" t="s">
        <v>1743</v>
      </c>
      <c r="C613" s="5" t="str">
        <f t="shared" si="18"/>
        <v>Nguyễn Thị Trang</v>
      </c>
      <c r="D613" s="17" t="s">
        <v>313</v>
      </c>
      <c r="E613" s="17" t="s">
        <v>339</v>
      </c>
      <c r="F613" s="8" t="s">
        <v>1305</v>
      </c>
      <c r="G613" s="8" t="s">
        <v>128</v>
      </c>
      <c r="H613" s="8" t="s">
        <v>20</v>
      </c>
      <c r="I613" s="8" t="s">
        <v>1665</v>
      </c>
      <c r="J613" s="9">
        <v>3.37</v>
      </c>
      <c r="K613" s="8" t="s">
        <v>323</v>
      </c>
      <c r="L613" s="10" t="s">
        <v>786</v>
      </c>
      <c r="M613" s="10" t="s">
        <v>131</v>
      </c>
      <c r="N613" s="10"/>
      <c r="O613" s="8">
        <v>60</v>
      </c>
      <c r="P613" s="8" t="s">
        <v>788</v>
      </c>
    </row>
    <row r="614" spans="1:16" ht="27" customHeight="1" x14ac:dyDescent="0.25">
      <c r="A614" s="4">
        <f t="shared" si="19"/>
        <v>611</v>
      </c>
      <c r="B614" s="8" t="s">
        <v>1744</v>
      </c>
      <c r="C614" s="5" t="str">
        <f t="shared" si="18"/>
        <v>Nguyễn Thị Thu Trang</v>
      </c>
      <c r="D614" s="17" t="s">
        <v>125</v>
      </c>
      <c r="E614" s="17" t="s">
        <v>339</v>
      </c>
      <c r="F614" s="8" t="s">
        <v>1745</v>
      </c>
      <c r="G614" s="8" t="s">
        <v>128</v>
      </c>
      <c r="H614" s="8" t="s">
        <v>20</v>
      </c>
      <c r="I614" s="8" t="s">
        <v>1665</v>
      </c>
      <c r="J614" s="9">
        <v>3.17</v>
      </c>
      <c r="K614" s="8" t="s">
        <v>96</v>
      </c>
      <c r="L614" s="10" t="s">
        <v>786</v>
      </c>
      <c r="M614" s="10" t="s">
        <v>131</v>
      </c>
      <c r="N614" s="10"/>
      <c r="O614" s="8">
        <v>60</v>
      </c>
      <c r="P614" s="8" t="s">
        <v>788</v>
      </c>
    </row>
    <row r="615" spans="1:16" ht="27" customHeight="1" x14ac:dyDescent="0.25">
      <c r="A615" s="4">
        <f t="shared" si="19"/>
        <v>612</v>
      </c>
      <c r="B615" s="8" t="s">
        <v>1746</v>
      </c>
      <c r="C615" s="5" t="str">
        <f t="shared" si="18"/>
        <v>Phạm Hoàng Thanh Trang</v>
      </c>
      <c r="D615" s="17" t="s">
        <v>1747</v>
      </c>
      <c r="E615" s="17" t="s">
        <v>339</v>
      </c>
      <c r="F615" s="8" t="s">
        <v>1748</v>
      </c>
      <c r="G615" s="8" t="s">
        <v>128</v>
      </c>
      <c r="H615" s="8" t="s">
        <v>20</v>
      </c>
      <c r="I615" s="8" t="s">
        <v>1665</v>
      </c>
      <c r="J615" s="9">
        <v>3.15</v>
      </c>
      <c r="K615" s="8" t="s">
        <v>96</v>
      </c>
      <c r="L615" s="10" t="s">
        <v>786</v>
      </c>
      <c r="M615" s="10" t="s">
        <v>131</v>
      </c>
      <c r="N615" s="10"/>
      <c r="O615" s="8">
        <v>60</v>
      </c>
      <c r="P615" s="8" t="s">
        <v>788</v>
      </c>
    </row>
    <row r="616" spans="1:16" ht="27" customHeight="1" x14ac:dyDescent="0.25">
      <c r="A616" s="4">
        <f t="shared" si="19"/>
        <v>613</v>
      </c>
      <c r="B616" s="8" t="s">
        <v>1749</v>
      </c>
      <c r="C616" s="5" t="str">
        <f t="shared" si="18"/>
        <v>Trần Thị Minh Trang</v>
      </c>
      <c r="D616" s="17" t="s">
        <v>1750</v>
      </c>
      <c r="E616" s="17" t="s">
        <v>339</v>
      </c>
      <c r="F616" s="8" t="s">
        <v>1011</v>
      </c>
      <c r="G616" s="8" t="s">
        <v>128</v>
      </c>
      <c r="H616" s="8" t="s">
        <v>20</v>
      </c>
      <c r="I616" s="8" t="s">
        <v>1665</v>
      </c>
      <c r="J616" s="9">
        <v>2.98</v>
      </c>
      <c r="K616" s="8" t="s">
        <v>96</v>
      </c>
      <c r="L616" s="10" t="s">
        <v>786</v>
      </c>
      <c r="M616" s="10" t="s">
        <v>131</v>
      </c>
      <c r="N616" s="10"/>
      <c r="O616" s="8">
        <v>60</v>
      </c>
      <c r="P616" s="8" t="s">
        <v>788</v>
      </c>
    </row>
    <row r="617" spans="1:16" ht="27" customHeight="1" x14ac:dyDescent="0.25">
      <c r="A617" s="4">
        <f t="shared" si="19"/>
        <v>614</v>
      </c>
      <c r="B617" s="8" t="s">
        <v>1751</v>
      </c>
      <c r="C617" s="5" t="str">
        <f t="shared" si="18"/>
        <v>Trịnh Thu Trang</v>
      </c>
      <c r="D617" s="17" t="s">
        <v>1752</v>
      </c>
      <c r="E617" s="17" t="s">
        <v>339</v>
      </c>
      <c r="F617" s="8" t="s">
        <v>969</v>
      </c>
      <c r="G617" s="8" t="s">
        <v>128</v>
      </c>
      <c r="H617" s="8" t="s">
        <v>20</v>
      </c>
      <c r="I617" s="8" t="s">
        <v>1665</v>
      </c>
      <c r="J617" s="9">
        <v>2.67</v>
      </c>
      <c r="K617" s="8" t="s">
        <v>96</v>
      </c>
      <c r="L617" s="10" t="s">
        <v>786</v>
      </c>
      <c r="M617" s="10" t="s">
        <v>131</v>
      </c>
      <c r="N617" s="10"/>
      <c r="O617" s="8">
        <v>60</v>
      </c>
      <c r="P617" s="8" t="s">
        <v>788</v>
      </c>
    </row>
    <row r="618" spans="1:16" ht="27" customHeight="1" x14ac:dyDescent="0.25">
      <c r="A618" s="4">
        <f t="shared" si="19"/>
        <v>615</v>
      </c>
      <c r="B618" s="8" t="s">
        <v>1753</v>
      </c>
      <c r="C618" s="5" t="str">
        <f t="shared" si="18"/>
        <v>Nguyễn Thị Thu Uyên</v>
      </c>
      <c r="D618" s="17" t="s">
        <v>125</v>
      </c>
      <c r="E618" s="17" t="s">
        <v>1033</v>
      </c>
      <c r="F618" s="8" t="s">
        <v>1331</v>
      </c>
      <c r="G618" s="8" t="s">
        <v>128</v>
      </c>
      <c r="H618" s="8" t="s">
        <v>20</v>
      </c>
      <c r="I618" s="8" t="s">
        <v>1665</v>
      </c>
      <c r="J618" s="9">
        <v>2.75</v>
      </c>
      <c r="K618" s="8" t="s">
        <v>96</v>
      </c>
      <c r="L618" s="10" t="s">
        <v>786</v>
      </c>
      <c r="M618" s="10" t="s">
        <v>131</v>
      </c>
      <c r="N618" s="10"/>
      <c r="O618" s="8">
        <v>60</v>
      </c>
      <c r="P618" s="8" t="s">
        <v>788</v>
      </c>
    </row>
    <row r="619" spans="1:16" ht="27" customHeight="1" x14ac:dyDescent="0.25">
      <c r="A619" s="4">
        <f t="shared" si="19"/>
        <v>616</v>
      </c>
      <c r="B619" s="8" t="s">
        <v>1754</v>
      </c>
      <c r="C619" s="5" t="str">
        <f t="shared" si="18"/>
        <v>Phạm Đoàn Thảo Vân</v>
      </c>
      <c r="D619" s="17" t="s">
        <v>1755</v>
      </c>
      <c r="E619" s="17" t="s">
        <v>855</v>
      </c>
      <c r="F619" s="8" t="s">
        <v>1756</v>
      </c>
      <c r="G619" s="8" t="s">
        <v>128</v>
      </c>
      <c r="H619" s="8" t="s">
        <v>20</v>
      </c>
      <c r="I619" s="8" t="s">
        <v>1665</v>
      </c>
      <c r="J619" s="9">
        <v>2.39</v>
      </c>
      <c r="K619" s="8" t="s">
        <v>62</v>
      </c>
      <c r="L619" s="10" t="s">
        <v>786</v>
      </c>
      <c r="M619" s="10" t="s">
        <v>131</v>
      </c>
      <c r="N619" s="10"/>
      <c r="O619" s="8">
        <v>60</v>
      </c>
      <c r="P619" s="8" t="s">
        <v>788</v>
      </c>
    </row>
    <row r="620" spans="1:16" ht="27" customHeight="1" x14ac:dyDescent="0.25">
      <c r="A620" s="4">
        <f t="shared" si="19"/>
        <v>617</v>
      </c>
      <c r="B620" s="8" t="s">
        <v>1757</v>
      </c>
      <c r="C620" s="5" t="str">
        <f t="shared" si="18"/>
        <v>Nguyễn Hoàng Thọ Vũ</v>
      </c>
      <c r="D620" s="17" t="s">
        <v>1758</v>
      </c>
      <c r="E620" s="17" t="s">
        <v>177</v>
      </c>
      <c r="F620" s="8" t="s">
        <v>366</v>
      </c>
      <c r="G620" s="8" t="s">
        <v>19</v>
      </c>
      <c r="H620" s="8" t="s">
        <v>20</v>
      </c>
      <c r="I620" s="8" t="s">
        <v>1665</v>
      </c>
      <c r="J620" s="9">
        <v>2.66</v>
      </c>
      <c r="K620" s="8" t="s">
        <v>96</v>
      </c>
      <c r="L620" s="10" t="s">
        <v>786</v>
      </c>
      <c r="M620" s="10" t="s">
        <v>131</v>
      </c>
      <c r="N620" s="10"/>
      <c r="O620" s="8">
        <v>60</v>
      </c>
      <c r="P620" s="8" t="s">
        <v>788</v>
      </c>
    </row>
    <row r="621" spans="1:16" ht="27" customHeight="1" x14ac:dyDescent="0.25">
      <c r="A621" s="4">
        <f t="shared" si="19"/>
        <v>618</v>
      </c>
      <c r="B621" s="8" t="s">
        <v>1759</v>
      </c>
      <c r="C621" s="5" t="str">
        <f t="shared" si="18"/>
        <v>Đào Thị Phương Anh</v>
      </c>
      <c r="D621" s="17" t="s">
        <v>1760</v>
      </c>
      <c r="E621" s="17" t="s">
        <v>211</v>
      </c>
      <c r="F621" s="8" t="s">
        <v>1502</v>
      </c>
      <c r="G621" s="8" t="s">
        <v>128</v>
      </c>
      <c r="H621" s="8" t="s">
        <v>20</v>
      </c>
      <c r="I621" s="8" t="s">
        <v>1761</v>
      </c>
      <c r="J621" s="9">
        <v>3.18</v>
      </c>
      <c r="K621" s="8" t="s">
        <v>96</v>
      </c>
      <c r="L621" s="10" t="s">
        <v>811</v>
      </c>
      <c r="M621" s="10" t="s">
        <v>1762</v>
      </c>
      <c r="N621" s="10"/>
      <c r="O621" s="8">
        <v>60</v>
      </c>
      <c r="P621" s="8" t="s">
        <v>788</v>
      </c>
    </row>
    <row r="622" spans="1:16" ht="27" customHeight="1" x14ac:dyDescent="0.25">
      <c r="A622" s="4">
        <f t="shared" si="19"/>
        <v>619</v>
      </c>
      <c r="B622" s="8" t="s">
        <v>1763</v>
      </c>
      <c r="C622" s="5" t="str">
        <f t="shared" si="18"/>
        <v>Lê Lan Anh</v>
      </c>
      <c r="D622" s="17" t="s">
        <v>1764</v>
      </c>
      <c r="E622" s="17" t="s">
        <v>211</v>
      </c>
      <c r="F622" s="8" t="s">
        <v>949</v>
      </c>
      <c r="G622" s="8" t="s">
        <v>128</v>
      </c>
      <c r="H622" s="8" t="s">
        <v>20</v>
      </c>
      <c r="I622" s="8" t="s">
        <v>1761</v>
      </c>
      <c r="J622" s="9">
        <v>2.4</v>
      </c>
      <c r="K622" s="8" t="s">
        <v>62</v>
      </c>
      <c r="L622" s="10" t="s">
        <v>811</v>
      </c>
      <c r="M622" s="10" t="s">
        <v>1762</v>
      </c>
      <c r="N622" s="10"/>
      <c r="O622" s="8">
        <v>60</v>
      </c>
      <c r="P622" s="8" t="s">
        <v>788</v>
      </c>
    </row>
    <row r="623" spans="1:16" ht="27" customHeight="1" x14ac:dyDescent="0.25">
      <c r="A623" s="4">
        <f t="shared" si="19"/>
        <v>620</v>
      </c>
      <c r="B623" s="8" t="s">
        <v>1765</v>
      </c>
      <c r="C623" s="5" t="str">
        <f t="shared" si="18"/>
        <v>Nguyễn Hải Anh</v>
      </c>
      <c r="D623" s="17" t="s">
        <v>671</v>
      </c>
      <c r="E623" s="17" t="s">
        <v>211</v>
      </c>
      <c r="F623" s="8" t="s">
        <v>1766</v>
      </c>
      <c r="G623" s="8" t="s">
        <v>128</v>
      </c>
      <c r="H623" s="8" t="s">
        <v>20</v>
      </c>
      <c r="I623" s="8" t="s">
        <v>1761</v>
      </c>
      <c r="J623" s="9">
        <v>2.92</v>
      </c>
      <c r="K623" s="8" t="s">
        <v>96</v>
      </c>
      <c r="L623" s="10" t="s">
        <v>811</v>
      </c>
      <c r="M623" s="10" t="s">
        <v>1762</v>
      </c>
      <c r="N623" s="10"/>
      <c r="O623" s="8">
        <v>60</v>
      </c>
      <c r="P623" s="8" t="s">
        <v>788</v>
      </c>
    </row>
    <row r="624" spans="1:16" ht="27" customHeight="1" x14ac:dyDescent="0.25">
      <c r="A624" s="4">
        <f t="shared" si="19"/>
        <v>621</v>
      </c>
      <c r="B624" s="8" t="s">
        <v>1767</v>
      </c>
      <c r="C624" s="5" t="str">
        <f t="shared" si="18"/>
        <v>Nguyễn Quỳnh Anh</v>
      </c>
      <c r="D624" s="17" t="s">
        <v>1261</v>
      </c>
      <c r="E624" s="17" t="s">
        <v>211</v>
      </c>
      <c r="F624" s="8" t="s">
        <v>1745</v>
      </c>
      <c r="G624" s="8" t="s">
        <v>128</v>
      </c>
      <c r="H624" s="8" t="s">
        <v>20</v>
      </c>
      <c r="I624" s="8" t="s">
        <v>1761</v>
      </c>
      <c r="J624" s="9">
        <v>2.38</v>
      </c>
      <c r="K624" s="8" t="s">
        <v>62</v>
      </c>
      <c r="L624" s="10" t="s">
        <v>811</v>
      </c>
      <c r="M624" s="10" t="s">
        <v>1762</v>
      </c>
      <c r="N624" s="10"/>
      <c r="O624" s="8">
        <v>60</v>
      </c>
      <c r="P624" s="8" t="s">
        <v>788</v>
      </c>
    </row>
    <row r="625" spans="1:16" ht="27" customHeight="1" x14ac:dyDescent="0.25">
      <c r="A625" s="4">
        <f t="shared" si="19"/>
        <v>622</v>
      </c>
      <c r="B625" s="8" t="s">
        <v>1768</v>
      </c>
      <c r="C625" s="5" t="str">
        <f t="shared" si="18"/>
        <v>Nguyễn Thảo Vân Anh</v>
      </c>
      <c r="D625" s="17" t="s">
        <v>1769</v>
      </c>
      <c r="E625" s="17" t="s">
        <v>211</v>
      </c>
      <c r="F625" s="8" t="s">
        <v>1770</v>
      </c>
      <c r="G625" s="8" t="s">
        <v>128</v>
      </c>
      <c r="H625" s="8" t="s">
        <v>20</v>
      </c>
      <c r="I625" s="8" t="s">
        <v>1761</v>
      </c>
      <c r="J625" s="9">
        <v>2.54</v>
      </c>
      <c r="K625" s="8" t="s">
        <v>96</v>
      </c>
      <c r="L625" s="10" t="s">
        <v>811</v>
      </c>
      <c r="M625" s="10" t="s">
        <v>1762</v>
      </c>
      <c r="N625" s="10"/>
      <c r="O625" s="8">
        <v>60</v>
      </c>
      <c r="P625" s="8" t="s">
        <v>788</v>
      </c>
    </row>
    <row r="626" spans="1:16" ht="27" customHeight="1" x14ac:dyDescent="0.25">
      <c r="A626" s="4">
        <f t="shared" si="19"/>
        <v>623</v>
      </c>
      <c r="B626" s="8" t="s">
        <v>1771</v>
      </c>
      <c r="C626" s="5" t="str">
        <f t="shared" si="18"/>
        <v>Phạm Phương Anh</v>
      </c>
      <c r="D626" s="17" t="s">
        <v>931</v>
      </c>
      <c r="E626" s="17" t="s">
        <v>211</v>
      </c>
      <c r="F626" s="8" t="s">
        <v>1772</v>
      </c>
      <c r="G626" s="8" t="s">
        <v>128</v>
      </c>
      <c r="H626" s="8" t="s">
        <v>20</v>
      </c>
      <c r="I626" s="8" t="s">
        <v>1761</v>
      </c>
      <c r="J626" s="9">
        <v>3.36</v>
      </c>
      <c r="K626" s="8" t="s">
        <v>323</v>
      </c>
      <c r="L626" s="10" t="s">
        <v>811</v>
      </c>
      <c r="M626" s="10" t="s">
        <v>1762</v>
      </c>
      <c r="N626" s="10"/>
      <c r="O626" s="8">
        <v>60</v>
      </c>
      <c r="P626" s="8" t="s">
        <v>788</v>
      </c>
    </row>
    <row r="627" spans="1:16" ht="27" customHeight="1" x14ac:dyDescent="0.25">
      <c r="A627" s="4">
        <f t="shared" si="19"/>
        <v>624</v>
      </c>
      <c r="B627" s="8" t="s">
        <v>1773</v>
      </c>
      <c r="C627" s="5" t="str">
        <f t="shared" si="18"/>
        <v>Nguyễn Thị Ngọc Ánh</v>
      </c>
      <c r="D627" s="17" t="s">
        <v>639</v>
      </c>
      <c r="E627" s="17" t="s">
        <v>1055</v>
      </c>
      <c r="F627" s="8" t="s">
        <v>343</v>
      </c>
      <c r="G627" s="8" t="s">
        <v>128</v>
      </c>
      <c r="H627" s="8" t="s">
        <v>20</v>
      </c>
      <c r="I627" s="8" t="s">
        <v>1761</v>
      </c>
      <c r="J627" s="9">
        <v>2.67</v>
      </c>
      <c r="K627" s="8" t="s">
        <v>96</v>
      </c>
      <c r="L627" s="10" t="s">
        <v>811</v>
      </c>
      <c r="M627" s="10" t="s">
        <v>1762</v>
      </c>
      <c r="N627" s="10"/>
      <c r="O627" s="8">
        <v>60</v>
      </c>
      <c r="P627" s="8" t="s">
        <v>788</v>
      </c>
    </row>
    <row r="628" spans="1:16" ht="27" customHeight="1" x14ac:dyDescent="0.25">
      <c r="A628" s="4">
        <f t="shared" si="19"/>
        <v>625</v>
      </c>
      <c r="B628" s="8" t="s">
        <v>1774</v>
      </c>
      <c r="C628" s="5" t="str">
        <f t="shared" si="18"/>
        <v>Trương Thị Ngọc Ánh</v>
      </c>
      <c r="D628" s="17" t="s">
        <v>1607</v>
      </c>
      <c r="E628" s="17" t="s">
        <v>1055</v>
      </c>
      <c r="F628" s="8" t="s">
        <v>1636</v>
      </c>
      <c r="G628" s="8" t="s">
        <v>128</v>
      </c>
      <c r="H628" s="8" t="s">
        <v>20</v>
      </c>
      <c r="I628" s="8" t="s">
        <v>1761</v>
      </c>
      <c r="J628" s="9">
        <v>2.56</v>
      </c>
      <c r="K628" s="8" t="s">
        <v>96</v>
      </c>
      <c r="L628" s="10" t="s">
        <v>811</v>
      </c>
      <c r="M628" s="10" t="s">
        <v>1762</v>
      </c>
      <c r="N628" s="10"/>
      <c r="O628" s="8">
        <v>60</v>
      </c>
      <c r="P628" s="8" t="s">
        <v>788</v>
      </c>
    </row>
    <row r="629" spans="1:16" ht="27" customHeight="1" x14ac:dyDescent="0.25">
      <c r="A629" s="4">
        <f t="shared" si="19"/>
        <v>626</v>
      </c>
      <c r="B629" s="8" t="s">
        <v>1775</v>
      </c>
      <c r="C629" s="5" t="str">
        <f t="shared" si="18"/>
        <v>Nguyễn Thị Chinh</v>
      </c>
      <c r="D629" s="17" t="s">
        <v>313</v>
      </c>
      <c r="E629" s="17" t="s">
        <v>354</v>
      </c>
      <c r="F629" s="8" t="s">
        <v>943</v>
      </c>
      <c r="G629" s="8" t="s">
        <v>128</v>
      </c>
      <c r="H629" s="8" t="s">
        <v>20</v>
      </c>
      <c r="I629" s="8" t="s">
        <v>1761</v>
      </c>
      <c r="J629" s="9">
        <v>3.2</v>
      </c>
      <c r="K629" s="8" t="s">
        <v>323</v>
      </c>
      <c r="L629" s="10" t="s">
        <v>811</v>
      </c>
      <c r="M629" s="10" t="s">
        <v>1762</v>
      </c>
      <c r="N629" s="10"/>
      <c r="O629" s="8">
        <v>60</v>
      </c>
      <c r="P629" s="8" t="s">
        <v>788</v>
      </c>
    </row>
    <row r="630" spans="1:16" ht="27" customHeight="1" x14ac:dyDescent="0.25">
      <c r="A630" s="4">
        <f t="shared" si="19"/>
        <v>627</v>
      </c>
      <c r="B630" s="8" t="s">
        <v>1776</v>
      </c>
      <c r="C630" s="5" t="str">
        <f t="shared" si="18"/>
        <v>Nguyễn Thị Minh Đan</v>
      </c>
      <c r="D630" s="17" t="s">
        <v>1777</v>
      </c>
      <c r="E630" s="17" t="s">
        <v>1778</v>
      </c>
      <c r="F630" s="8" t="s">
        <v>1779</v>
      </c>
      <c r="G630" s="8" t="s">
        <v>128</v>
      </c>
      <c r="H630" s="8" t="s">
        <v>20</v>
      </c>
      <c r="I630" s="8" t="s">
        <v>1761</v>
      </c>
      <c r="J630" s="9">
        <v>2.88</v>
      </c>
      <c r="K630" s="8" t="s">
        <v>96</v>
      </c>
      <c r="L630" s="10" t="s">
        <v>811</v>
      </c>
      <c r="M630" s="10" t="s">
        <v>1762</v>
      </c>
      <c r="N630" s="10"/>
      <c r="O630" s="8">
        <v>60</v>
      </c>
      <c r="P630" s="8" t="s">
        <v>788</v>
      </c>
    </row>
    <row r="631" spans="1:16" ht="27" customHeight="1" x14ac:dyDescent="0.25">
      <c r="A631" s="4">
        <f t="shared" si="19"/>
        <v>628</v>
      </c>
      <c r="B631" s="8" t="s">
        <v>1780</v>
      </c>
      <c r="C631" s="5" t="str">
        <f t="shared" si="18"/>
        <v>Nguyễn Ánh Dương</v>
      </c>
      <c r="D631" s="17" t="s">
        <v>1781</v>
      </c>
      <c r="E631" s="17" t="s">
        <v>187</v>
      </c>
      <c r="F631" s="8" t="s">
        <v>1447</v>
      </c>
      <c r="G631" s="8" t="s">
        <v>128</v>
      </c>
      <c r="H631" s="8" t="s">
        <v>20</v>
      </c>
      <c r="I631" s="8" t="s">
        <v>1761</v>
      </c>
      <c r="J631" s="9">
        <v>3.18</v>
      </c>
      <c r="K631" s="8" t="s">
        <v>96</v>
      </c>
      <c r="L631" s="10" t="s">
        <v>811</v>
      </c>
      <c r="M631" s="10" t="s">
        <v>1762</v>
      </c>
      <c r="N631" s="10"/>
      <c r="O631" s="8">
        <v>60</v>
      </c>
      <c r="P631" s="8" t="s">
        <v>788</v>
      </c>
    </row>
    <row r="632" spans="1:16" ht="27" customHeight="1" x14ac:dyDescent="0.25">
      <c r="A632" s="4">
        <f t="shared" si="19"/>
        <v>629</v>
      </c>
      <c r="B632" s="8" t="s">
        <v>1782</v>
      </c>
      <c r="C632" s="5" t="str">
        <f t="shared" si="18"/>
        <v>Đào Thị Thu Hà</v>
      </c>
      <c r="D632" s="17" t="s">
        <v>1783</v>
      </c>
      <c r="E632" s="17" t="s">
        <v>839</v>
      </c>
      <c r="F632" s="8" t="s">
        <v>1321</v>
      </c>
      <c r="G632" s="8" t="s">
        <v>128</v>
      </c>
      <c r="H632" s="8" t="s">
        <v>20</v>
      </c>
      <c r="I632" s="8" t="s">
        <v>1761</v>
      </c>
      <c r="J632" s="9">
        <v>2.67</v>
      </c>
      <c r="K632" s="8" t="s">
        <v>96</v>
      </c>
      <c r="L632" s="10" t="s">
        <v>811</v>
      </c>
      <c r="M632" s="10" t="s">
        <v>1762</v>
      </c>
      <c r="N632" s="10"/>
      <c r="O632" s="8">
        <v>60</v>
      </c>
      <c r="P632" s="8" t="s">
        <v>788</v>
      </c>
    </row>
    <row r="633" spans="1:16" ht="27" customHeight="1" x14ac:dyDescent="0.25">
      <c r="A633" s="4">
        <f t="shared" si="19"/>
        <v>630</v>
      </c>
      <c r="B633" s="8" t="s">
        <v>1784</v>
      </c>
      <c r="C633" s="5" t="str">
        <f t="shared" si="18"/>
        <v>Đỗ Thị Thùy Linh</v>
      </c>
      <c r="D633" s="17" t="s">
        <v>1785</v>
      </c>
      <c r="E633" s="17" t="s">
        <v>172</v>
      </c>
      <c r="F633" s="8" t="s">
        <v>1654</v>
      </c>
      <c r="G633" s="8" t="s">
        <v>128</v>
      </c>
      <c r="H633" s="8" t="s">
        <v>20</v>
      </c>
      <c r="I633" s="8" t="s">
        <v>1761</v>
      </c>
      <c r="J633" s="9">
        <v>3.58</v>
      </c>
      <c r="K633" s="8" t="s">
        <v>323</v>
      </c>
      <c r="L633" s="10" t="s">
        <v>811</v>
      </c>
      <c r="M633" s="10" t="s">
        <v>1762</v>
      </c>
      <c r="N633" s="10"/>
      <c r="O633" s="8">
        <v>60</v>
      </c>
      <c r="P633" s="8" t="s">
        <v>788</v>
      </c>
    </row>
    <row r="634" spans="1:16" ht="27" customHeight="1" x14ac:dyDescent="0.25">
      <c r="A634" s="4">
        <f t="shared" si="19"/>
        <v>631</v>
      </c>
      <c r="B634" s="8" t="s">
        <v>1786</v>
      </c>
      <c r="C634" s="5" t="str">
        <f t="shared" si="18"/>
        <v>Nguyễn Thị Mỹ</v>
      </c>
      <c r="D634" s="17" t="s">
        <v>313</v>
      </c>
      <c r="E634" s="17" t="s">
        <v>1787</v>
      </c>
      <c r="F634" s="8" t="s">
        <v>1788</v>
      </c>
      <c r="G634" s="8" t="s">
        <v>128</v>
      </c>
      <c r="H634" s="8" t="s">
        <v>20</v>
      </c>
      <c r="I634" s="8" t="s">
        <v>1761</v>
      </c>
      <c r="J634" s="9">
        <v>3.78</v>
      </c>
      <c r="K634" s="8" t="s">
        <v>372</v>
      </c>
      <c r="L634" s="10" t="s">
        <v>811</v>
      </c>
      <c r="M634" s="10" t="s">
        <v>1762</v>
      </c>
      <c r="N634" s="10"/>
      <c r="O634" s="8">
        <v>60</v>
      </c>
      <c r="P634" s="8" t="s">
        <v>788</v>
      </c>
    </row>
    <row r="635" spans="1:16" ht="27" customHeight="1" x14ac:dyDescent="0.25">
      <c r="A635" s="4">
        <f t="shared" si="19"/>
        <v>632</v>
      </c>
      <c r="B635" s="8" t="s">
        <v>1789</v>
      </c>
      <c r="C635" s="5" t="str">
        <f t="shared" si="18"/>
        <v>Nguyễn Thị Phượng</v>
      </c>
      <c r="D635" s="17" t="s">
        <v>313</v>
      </c>
      <c r="E635" s="17" t="s">
        <v>865</v>
      </c>
      <c r="F635" s="8" t="s">
        <v>1561</v>
      </c>
      <c r="G635" s="8" t="s">
        <v>128</v>
      </c>
      <c r="H635" s="8" t="s">
        <v>20</v>
      </c>
      <c r="I635" s="8" t="s">
        <v>1761</v>
      </c>
      <c r="J635" s="9">
        <v>2.69</v>
      </c>
      <c r="K635" s="8" t="s">
        <v>96</v>
      </c>
      <c r="L635" s="10" t="s">
        <v>811</v>
      </c>
      <c r="M635" s="10" t="s">
        <v>1762</v>
      </c>
      <c r="N635" s="10"/>
      <c r="O635" s="8">
        <v>60</v>
      </c>
      <c r="P635" s="8" t="s">
        <v>788</v>
      </c>
    </row>
    <row r="636" spans="1:16" ht="27" customHeight="1" x14ac:dyDescent="0.25">
      <c r="A636" s="4">
        <f t="shared" si="19"/>
        <v>633</v>
      </c>
      <c r="B636" s="8" t="s">
        <v>1790</v>
      </c>
      <c r="C636" s="5" t="str">
        <f t="shared" si="18"/>
        <v>Lê Thị Phương Thoa</v>
      </c>
      <c r="D636" s="17" t="s">
        <v>1068</v>
      </c>
      <c r="E636" s="17" t="s">
        <v>1791</v>
      </c>
      <c r="F636" s="8" t="s">
        <v>1353</v>
      </c>
      <c r="G636" s="8" t="s">
        <v>128</v>
      </c>
      <c r="H636" s="8" t="s">
        <v>20</v>
      </c>
      <c r="I636" s="8" t="s">
        <v>1761</v>
      </c>
      <c r="J636" s="9">
        <v>3.5</v>
      </c>
      <c r="K636" s="8" t="s">
        <v>323</v>
      </c>
      <c r="L636" s="10" t="s">
        <v>811</v>
      </c>
      <c r="M636" s="10" t="s">
        <v>1762</v>
      </c>
      <c r="N636" s="10"/>
      <c r="O636" s="8">
        <v>60</v>
      </c>
      <c r="P636" s="8" t="s">
        <v>788</v>
      </c>
    </row>
    <row r="637" spans="1:16" ht="27" customHeight="1" x14ac:dyDescent="0.25">
      <c r="A637" s="4">
        <f t="shared" si="19"/>
        <v>634</v>
      </c>
      <c r="B637" s="8" t="s">
        <v>1792</v>
      </c>
      <c r="C637" s="5" t="str">
        <f t="shared" si="18"/>
        <v>Trần Thị Thương</v>
      </c>
      <c r="D637" s="17" t="s">
        <v>353</v>
      </c>
      <c r="E637" s="17" t="s">
        <v>1002</v>
      </c>
      <c r="F637" s="8" t="s">
        <v>1793</v>
      </c>
      <c r="G637" s="8" t="s">
        <v>128</v>
      </c>
      <c r="H637" s="8" t="s">
        <v>20</v>
      </c>
      <c r="I637" s="8" t="s">
        <v>1761</v>
      </c>
      <c r="J637" s="9">
        <v>3.69</v>
      </c>
      <c r="K637" s="8" t="s">
        <v>372</v>
      </c>
      <c r="L637" s="10" t="s">
        <v>811</v>
      </c>
      <c r="M637" s="10" t="s">
        <v>1762</v>
      </c>
      <c r="N637" s="10"/>
      <c r="O637" s="8">
        <v>60</v>
      </c>
      <c r="P637" s="8" t="s">
        <v>788</v>
      </c>
    </row>
    <row r="638" spans="1:16" ht="27" customHeight="1" x14ac:dyDescent="0.25">
      <c r="A638" s="4">
        <f t="shared" si="19"/>
        <v>635</v>
      </c>
      <c r="B638" s="8" t="s">
        <v>1794</v>
      </c>
      <c r="C638" s="5" t="str">
        <f t="shared" si="18"/>
        <v>Nguyễn Xuân Toàn</v>
      </c>
      <c r="D638" s="17" t="s">
        <v>146</v>
      </c>
      <c r="E638" s="17" t="s">
        <v>741</v>
      </c>
      <c r="F638" s="8" t="s">
        <v>1347</v>
      </c>
      <c r="G638" s="8" t="s">
        <v>19</v>
      </c>
      <c r="H638" s="8" t="s">
        <v>20</v>
      </c>
      <c r="I638" s="8" t="s">
        <v>1761</v>
      </c>
      <c r="J638" s="9">
        <v>2.5499999999999998</v>
      </c>
      <c r="K638" s="8" t="s">
        <v>96</v>
      </c>
      <c r="L638" s="10" t="s">
        <v>811</v>
      </c>
      <c r="M638" s="10" t="s">
        <v>1762</v>
      </c>
      <c r="N638" s="10"/>
      <c r="O638" s="8">
        <v>60</v>
      </c>
      <c r="P638" s="8" t="s">
        <v>788</v>
      </c>
    </row>
    <row r="639" spans="1:16" ht="27" customHeight="1" x14ac:dyDescent="0.25">
      <c r="A639" s="4">
        <f t="shared" si="19"/>
        <v>636</v>
      </c>
      <c r="B639" s="8" t="s">
        <v>1795</v>
      </c>
      <c r="C639" s="5" t="str">
        <f t="shared" si="18"/>
        <v>Lư Thị Thanh Trà</v>
      </c>
      <c r="D639" s="17" t="s">
        <v>1796</v>
      </c>
      <c r="E639" s="17" t="s">
        <v>438</v>
      </c>
      <c r="F639" s="8" t="s">
        <v>1797</v>
      </c>
      <c r="G639" s="8" t="s">
        <v>128</v>
      </c>
      <c r="H639" s="8" t="s">
        <v>1798</v>
      </c>
      <c r="I639" s="8" t="s">
        <v>1761</v>
      </c>
      <c r="J639" s="9">
        <v>3.22</v>
      </c>
      <c r="K639" s="8" t="s">
        <v>323</v>
      </c>
      <c r="L639" s="10" t="s">
        <v>811</v>
      </c>
      <c r="M639" s="10" t="s">
        <v>1762</v>
      </c>
      <c r="N639" s="10"/>
      <c r="O639" s="8">
        <v>60</v>
      </c>
      <c r="P639" s="8" t="s">
        <v>788</v>
      </c>
    </row>
    <row r="640" spans="1:16" ht="27" customHeight="1" x14ac:dyDescent="0.25">
      <c r="A640" s="4">
        <f t="shared" si="19"/>
        <v>637</v>
      </c>
      <c r="B640" s="8" t="s">
        <v>1799</v>
      </c>
      <c r="C640" s="5" t="str">
        <f t="shared" si="18"/>
        <v>Bùi Kiều Anh</v>
      </c>
      <c r="D640" s="17" t="s">
        <v>1800</v>
      </c>
      <c r="E640" s="17" t="s">
        <v>211</v>
      </c>
      <c r="F640" s="8" t="s">
        <v>1675</v>
      </c>
      <c r="G640" s="8" t="s">
        <v>128</v>
      </c>
      <c r="H640" s="8" t="s">
        <v>20</v>
      </c>
      <c r="I640" s="8" t="s">
        <v>1801</v>
      </c>
      <c r="J640" s="9">
        <v>2.62</v>
      </c>
      <c r="K640" s="8" t="s">
        <v>96</v>
      </c>
      <c r="L640" s="10" t="s">
        <v>811</v>
      </c>
      <c r="M640" s="10" t="s">
        <v>910</v>
      </c>
      <c r="N640" s="10"/>
      <c r="O640" s="8">
        <v>60</v>
      </c>
      <c r="P640" s="8" t="s">
        <v>788</v>
      </c>
    </row>
    <row r="641" spans="1:16" ht="27" customHeight="1" x14ac:dyDescent="0.25">
      <c r="A641" s="4">
        <f t="shared" si="19"/>
        <v>638</v>
      </c>
      <c r="B641" s="8" t="s">
        <v>1802</v>
      </c>
      <c r="C641" s="5" t="str">
        <f t="shared" si="18"/>
        <v>Vũ Quỳnh Anh</v>
      </c>
      <c r="D641" s="17" t="s">
        <v>1803</v>
      </c>
      <c r="E641" s="17" t="s">
        <v>211</v>
      </c>
      <c r="F641" s="8" t="s">
        <v>1804</v>
      </c>
      <c r="G641" s="8" t="s">
        <v>128</v>
      </c>
      <c r="H641" s="8" t="s">
        <v>20</v>
      </c>
      <c r="I641" s="8" t="s">
        <v>1801</v>
      </c>
      <c r="J641" s="9">
        <v>2.63</v>
      </c>
      <c r="K641" s="8" t="s">
        <v>96</v>
      </c>
      <c r="L641" s="10" t="s">
        <v>811</v>
      </c>
      <c r="M641" s="10" t="s">
        <v>910</v>
      </c>
      <c r="N641" s="10"/>
      <c r="O641" s="8">
        <v>60</v>
      </c>
      <c r="P641" s="8" t="s">
        <v>788</v>
      </c>
    </row>
    <row r="642" spans="1:16" ht="27" customHeight="1" x14ac:dyDescent="0.25">
      <c r="A642" s="4">
        <f t="shared" si="19"/>
        <v>639</v>
      </c>
      <c r="B642" s="8" t="s">
        <v>1805</v>
      </c>
      <c r="C642" s="5" t="str">
        <f t="shared" si="18"/>
        <v>Nguyễn Thành Công</v>
      </c>
      <c r="D642" s="17" t="s">
        <v>73</v>
      </c>
      <c r="E642" s="17" t="s">
        <v>1142</v>
      </c>
      <c r="F642" s="8" t="s">
        <v>1011</v>
      </c>
      <c r="G642" s="8" t="s">
        <v>19</v>
      </c>
      <c r="H642" s="8" t="s">
        <v>20</v>
      </c>
      <c r="I642" s="8" t="s">
        <v>1801</v>
      </c>
      <c r="J642" s="9">
        <v>2.16</v>
      </c>
      <c r="K642" s="8" t="s">
        <v>22</v>
      </c>
      <c r="L642" s="10" t="s">
        <v>811</v>
      </c>
      <c r="M642" s="10" t="s">
        <v>910</v>
      </c>
      <c r="N642" s="10"/>
      <c r="O642" s="8">
        <v>60</v>
      </c>
      <c r="P642" s="8" t="s">
        <v>788</v>
      </c>
    </row>
    <row r="643" spans="1:16" ht="27" customHeight="1" x14ac:dyDescent="0.25">
      <c r="A643" s="4">
        <f t="shared" si="19"/>
        <v>640</v>
      </c>
      <c r="B643" s="8" t="s">
        <v>1806</v>
      </c>
      <c r="C643" s="5" t="str">
        <f t="shared" si="18"/>
        <v>Doãn Thị Hồng Điệp</v>
      </c>
      <c r="D643" s="17" t="s">
        <v>1807</v>
      </c>
      <c r="E643" s="17" t="s">
        <v>1482</v>
      </c>
      <c r="F643" s="8" t="s">
        <v>1808</v>
      </c>
      <c r="G643" s="8" t="s">
        <v>128</v>
      </c>
      <c r="H643" s="8" t="s">
        <v>20</v>
      </c>
      <c r="I643" s="8" t="s">
        <v>1801</v>
      </c>
      <c r="J643" s="9">
        <v>2.27</v>
      </c>
      <c r="K643" s="8" t="s">
        <v>22</v>
      </c>
      <c r="L643" s="10" t="s">
        <v>811</v>
      </c>
      <c r="M643" s="10" t="s">
        <v>910</v>
      </c>
      <c r="N643" s="10"/>
      <c r="O643" s="8">
        <v>60</v>
      </c>
      <c r="P643" s="8" t="s">
        <v>788</v>
      </c>
    </row>
    <row r="644" spans="1:16" ht="27" customHeight="1" x14ac:dyDescent="0.25">
      <c r="A644" s="4">
        <f t="shared" si="19"/>
        <v>641</v>
      </c>
      <c r="B644" s="8" t="s">
        <v>1809</v>
      </c>
      <c r="C644" s="5" t="str">
        <f t="shared" si="18"/>
        <v>Hoàng Thuỳ Dương</v>
      </c>
      <c r="D644" s="17" t="s">
        <v>1810</v>
      </c>
      <c r="E644" s="17" t="s">
        <v>187</v>
      </c>
      <c r="F644" s="8" t="s">
        <v>1074</v>
      </c>
      <c r="G644" s="8" t="s">
        <v>128</v>
      </c>
      <c r="H644" s="8" t="s">
        <v>20</v>
      </c>
      <c r="I644" s="8" t="s">
        <v>1801</v>
      </c>
      <c r="J644" s="9">
        <v>3.22</v>
      </c>
      <c r="K644" s="8" t="s">
        <v>323</v>
      </c>
      <c r="L644" s="10" t="s">
        <v>811</v>
      </c>
      <c r="M644" s="10" t="s">
        <v>910</v>
      </c>
      <c r="N644" s="10"/>
      <c r="O644" s="8">
        <v>60</v>
      </c>
      <c r="P644" s="8" t="s">
        <v>788</v>
      </c>
    </row>
    <row r="645" spans="1:16" ht="27" customHeight="1" x14ac:dyDescent="0.25">
      <c r="A645" s="4">
        <f t="shared" si="19"/>
        <v>642</v>
      </c>
      <c r="B645" s="8" t="s">
        <v>1811</v>
      </c>
      <c r="C645" s="5" t="str">
        <f t="shared" ref="C645:C708" si="20">D645&amp;" "&amp;E645</f>
        <v>Ngô Thị Hiền</v>
      </c>
      <c r="D645" s="17" t="s">
        <v>1812</v>
      </c>
      <c r="E645" s="17" t="s">
        <v>310</v>
      </c>
      <c r="F645" s="8" t="s">
        <v>1718</v>
      </c>
      <c r="G645" s="8" t="s">
        <v>128</v>
      </c>
      <c r="H645" s="8" t="s">
        <v>20</v>
      </c>
      <c r="I645" s="8" t="s">
        <v>1801</v>
      </c>
      <c r="J645" s="9">
        <v>2.85</v>
      </c>
      <c r="K645" s="8" t="s">
        <v>96</v>
      </c>
      <c r="L645" s="10" t="s">
        <v>811</v>
      </c>
      <c r="M645" s="10" t="s">
        <v>910</v>
      </c>
      <c r="N645" s="10"/>
      <c r="O645" s="8">
        <v>60</v>
      </c>
      <c r="P645" s="8" t="s">
        <v>788</v>
      </c>
    </row>
    <row r="646" spans="1:16" ht="27" customHeight="1" x14ac:dyDescent="0.25">
      <c r="A646" s="4">
        <f t="shared" ref="A646:A709" si="21">+A645+1</f>
        <v>643</v>
      </c>
      <c r="B646" s="8" t="s">
        <v>1813</v>
      </c>
      <c r="C646" s="5" t="str">
        <f t="shared" si="20"/>
        <v>Nguyễn Thị Ánh Hoa</v>
      </c>
      <c r="D646" s="17" t="s">
        <v>1108</v>
      </c>
      <c r="E646" s="17" t="s">
        <v>894</v>
      </c>
      <c r="F646" s="8" t="s">
        <v>1814</v>
      </c>
      <c r="G646" s="8" t="s">
        <v>128</v>
      </c>
      <c r="H646" s="8" t="s">
        <v>20</v>
      </c>
      <c r="I646" s="8" t="s">
        <v>1801</v>
      </c>
      <c r="J646" s="9">
        <v>2.5299999999999998</v>
      </c>
      <c r="K646" s="8" t="s">
        <v>96</v>
      </c>
      <c r="L646" s="10" t="s">
        <v>811</v>
      </c>
      <c r="M646" s="10" t="s">
        <v>910</v>
      </c>
      <c r="N646" s="10"/>
      <c r="O646" s="8">
        <v>60</v>
      </c>
      <c r="P646" s="8" t="s">
        <v>788</v>
      </c>
    </row>
    <row r="647" spans="1:16" ht="27" customHeight="1" x14ac:dyDescent="0.25">
      <c r="A647" s="4">
        <f t="shared" si="21"/>
        <v>644</v>
      </c>
      <c r="B647" s="8" t="s">
        <v>1815</v>
      </c>
      <c r="C647" s="5" t="str">
        <f t="shared" si="20"/>
        <v>Nguyễn Thị Hồng</v>
      </c>
      <c r="D647" s="17" t="s">
        <v>313</v>
      </c>
      <c r="E647" s="17" t="s">
        <v>223</v>
      </c>
      <c r="F647" s="8" t="s">
        <v>1558</v>
      </c>
      <c r="G647" s="8" t="s">
        <v>128</v>
      </c>
      <c r="H647" s="8" t="s">
        <v>20</v>
      </c>
      <c r="I647" s="8" t="s">
        <v>1801</v>
      </c>
      <c r="J647" s="9">
        <v>3</v>
      </c>
      <c r="K647" s="8" t="s">
        <v>96</v>
      </c>
      <c r="L647" s="10" t="s">
        <v>811</v>
      </c>
      <c r="M647" s="10" t="s">
        <v>910</v>
      </c>
      <c r="N647" s="10"/>
      <c r="O647" s="8">
        <v>60</v>
      </c>
      <c r="P647" s="8" t="s">
        <v>788</v>
      </c>
    </row>
    <row r="648" spans="1:16" ht="27" customHeight="1" x14ac:dyDescent="0.25">
      <c r="A648" s="4">
        <f t="shared" si="21"/>
        <v>645</v>
      </c>
      <c r="B648" s="8" t="s">
        <v>1816</v>
      </c>
      <c r="C648" s="5" t="str">
        <f t="shared" si="20"/>
        <v>Nguyễn Thị Lan</v>
      </c>
      <c r="D648" s="17" t="s">
        <v>313</v>
      </c>
      <c r="E648" s="17" t="s">
        <v>1307</v>
      </c>
      <c r="F648" s="8" t="s">
        <v>329</v>
      </c>
      <c r="G648" s="8" t="s">
        <v>128</v>
      </c>
      <c r="H648" s="8" t="s">
        <v>20</v>
      </c>
      <c r="I648" s="8" t="s">
        <v>1801</v>
      </c>
      <c r="J648" s="9">
        <v>3.44</v>
      </c>
      <c r="K648" s="8" t="s">
        <v>323</v>
      </c>
      <c r="L648" s="10" t="s">
        <v>811</v>
      </c>
      <c r="M648" s="10" t="s">
        <v>910</v>
      </c>
      <c r="N648" s="10"/>
      <c r="O648" s="8">
        <v>60</v>
      </c>
      <c r="P648" s="8" t="s">
        <v>788</v>
      </c>
    </row>
    <row r="649" spans="1:16" ht="27" customHeight="1" x14ac:dyDescent="0.25">
      <c r="A649" s="4">
        <f t="shared" si="21"/>
        <v>646</v>
      </c>
      <c r="B649" s="8" t="s">
        <v>1817</v>
      </c>
      <c r="C649" s="5" t="str">
        <f t="shared" si="20"/>
        <v>Nguyễn Thị Thùy Linh</v>
      </c>
      <c r="D649" s="17" t="s">
        <v>1577</v>
      </c>
      <c r="E649" s="17" t="s">
        <v>172</v>
      </c>
      <c r="F649" s="8" t="s">
        <v>1088</v>
      </c>
      <c r="G649" s="8" t="s">
        <v>128</v>
      </c>
      <c r="H649" s="8" t="s">
        <v>20</v>
      </c>
      <c r="I649" s="8" t="s">
        <v>1801</v>
      </c>
      <c r="J649" s="9">
        <v>2.57</v>
      </c>
      <c r="K649" s="8" t="s">
        <v>96</v>
      </c>
      <c r="L649" s="10" t="s">
        <v>811</v>
      </c>
      <c r="M649" s="10" t="s">
        <v>910</v>
      </c>
      <c r="N649" s="10"/>
      <c r="O649" s="8">
        <v>60</v>
      </c>
      <c r="P649" s="8" t="s">
        <v>788</v>
      </c>
    </row>
    <row r="650" spans="1:16" ht="27" customHeight="1" x14ac:dyDescent="0.25">
      <c r="A650" s="4">
        <f t="shared" si="21"/>
        <v>647</v>
      </c>
      <c r="B650" s="8" t="s">
        <v>1818</v>
      </c>
      <c r="C650" s="5" t="str">
        <f t="shared" si="20"/>
        <v>Nguyễn Hoàng Nam</v>
      </c>
      <c r="D650" s="17" t="s">
        <v>106</v>
      </c>
      <c r="E650" s="17" t="s">
        <v>19</v>
      </c>
      <c r="F650" s="8" t="s">
        <v>1021</v>
      </c>
      <c r="G650" s="8" t="s">
        <v>19</v>
      </c>
      <c r="H650" s="8" t="s">
        <v>20</v>
      </c>
      <c r="I650" s="8" t="s">
        <v>1801</v>
      </c>
      <c r="J650" s="9">
        <v>2.54</v>
      </c>
      <c r="K650" s="8" t="s">
        <v>96</v>
      </c>
      <c r="L650" s="10" t="s">
        <v>811</v>
      </c>
      <c r="M650" s="10" t="s">
        <v>910</v>
      </c>
      <c r="N650" s="10"/>
      <c r="O650" s="8">
        <v>60</v>
      </c>
      <c r="P650" s="8" t="s">
        <v>788</v>
      </c>
    </row>
    <row r="651" spans="1:16" ht="27" customHeight="1" x14ac:dyDescent="0.25">
      <c r="A651" s="4">
        <f t="shared" si="21"/>
        <v>648</v>
      </c>
      <c r="B651" s="8" t="s">
        <v>1819</v>
      </c>
      <c r="C651" s="5" t="str">
        <f t="shared" si="20"/>
        <v>Phạm Thị Ngọc Quỳnh</v>
      </c>
      <c r="D651" s="17" t="s">
        <v>1820</v>
      </c>
      <c r="E651" s="17" t="s">
        <v>1535</v>
      </c>
      <c r="F651" s="8" t="s">
        <v>1770</v>
      </c>
      <c r="G651" s="8" t="s">
        <v>128</v>
      </c>
      <c r="H651" s="8" t="s">
        <v>20</v>
      </c>
      <c r="I651" s="8" t="s">
        <v>1801</v>
      </c>
      <c r="J651" s="9">
        <v>2.7</v>
      </c>
      <c r="K651" s="8" t="s">
        <v>96</v>
      </c>
      <c r="L651" s="10" t="s">
        <v>811</v>
      </c>
      <c r="M651" s="10" t="s">
        <v>910</v>
      </c>
      <c r="N651" s="10"/>
      <c r="O651" s="8">
        <v>60</v>
      </c>
      <c r="P651" s="8" t="s">
        <v>788</v>
      </c>
    </row>
    <row r="652" spans="1:16" ht="27" customHeight="1" x14ac:dyDescent="0.25">
      <c r="A652" s="4">
        <f t="shared" si="21"/>
        <v>649</v>
      </c>
      <c r="B652" s="8" t="s">
        <v>1821</v>
      </c>
      <c r="C652" s="5" t="str">
        <f t="shared" si="20"/>
        <v>Nguyễn Minh Thành</v>
      </c>
      <c r="D652" s="17" t="s">
        <v>294</v>
      </c>
      <c r="E652" s="17" t="s">
        <v>629</v>
      </c>
      <c r="F652" s="8" t="s">
        <v>1822</v>
      </c>
      <c r="G652" s="8" t="s">
        <v>19</v>
      </c>
      <c r="H652" s="8" t="s">
        <v>20</v>
      </c>
      <c r="I652" s="8" t="s">
        <v>1801</v>
      </c>
      <c r="J652" s="9">
        <v>2.5299999999999998</v>
      </c>
      <c r="K652" s="8" t="s">
        <v>96</v>
      </c>
      <c r="L652" s="10" t="s">
        <v>811</v>
      </c>
      <c r="M652" s="10" t="s">
        <v>910</v>
      </c>
      <c r="N652" s="10"/>
      <c r="O652" s="8">
        <v>60</v>
      </c>
      <c r="P652" s="8" t="s">
        <v>788</v>
      </c>
    </row>
    <row r="653" spans="1:16" ht="27" customHeight="1" x14ac:dyDescent="0.25">
      <c r="A653" s="4">
        <f t="shared" si="21"/>
        <v>650</v>
      </c>
      <c r="B653" s="8" t="s">
        <v>1823</v>
      </c>
      <c r="C653" s="5" t="str">
        <f t="shared" si="20"/>
        <v>Nguyễn Thị Thương</v>
      </c>
      <c r="D653" s="17" t="s">
        <v>313</v>
      </c>
      <c r="E653" s="17" t="s">
        <v>1002</v>
      </c>
      <c r="F653" s="8" t="s">
        <v>1052</v>
      </c>
      <c r="G653" s="8" t="s">
        <v>128</v>
      </c>
      <c r="H653" s="8" t="s">
        <v>20</v>
      </c>
      <c r="I653" s="8" t="s">
        <v>1801</v>
      </c>
      <c r="J653" s="9">
        <v>2.86</v>
      </c>
      <c r="K653" s="8" t="s">
        <v>96</v>
      </c>
      <c r="L653" s="10" t="s">
        <v>811</v>
      </c>
      <c r="M653" s="10" t="s">
        <v>910</v>
      </c>
      <c r="N653" s="10"/>
      <c r="O653" s="8">
        <v>60</v>
      </c>
      <c r="P653" s="8" t="s">
        <v>788</v>
      </c>
    </row>
    <row r="654" spans="1:16" ht="27" customHeight="1" x14ac:dyDescent="0.25">
      <c r="A654" s="4">
        <f t="shared" si="21"/>
        <v>651</v>
      </c>
      <c r="B654" s="8" t="s">
        <v>1824</v>
      </c>
      <c r="C654" s="5" t="str">
        <f t="shared" si="20"/>
        <v>Nguyễn Thị Trang</v>
      </c>
      <c r="D654" s="17" t="s">
        <v>313</v>
      </c>
      <c r="E654" s="17" t="s">
        <v>339</v>
      </c>
      <c r="F654" s="8" t="s">
        <v>999</v>
      </c>
      <c r="G654" s="8" t="s">
        <v>128</v>
      </c>
      <c r="H654" s="8" t="s">
        <v>20</v>
      </c>
      <c r="I654" s="8" t="s">
        <v>1801</v>
      </c>
      <c r="J654" s="9">
        <v>2.4500000000000002</v>
      </c>
      <c r="K654" s="8" t="s">
        <v>62</v>
      </c>
      <c r="L654" s="10" t="s">
        <v>811</v>
      </c>
      <c r="M654" s="10" t="s">
        <v>910</v>
      </c>
      <c r="N654" s="10"/>
      <c r="O654" s="8">
        <v>60</v>
      </c>
      <c r="P654" s="8" t="s">
        <v>788</v>
      </c>
    </row>
    <row r="655" spans="1:16" ht="27" customHeight="1" x14ac:dyDescent="0.25">
      <c r="A655" s="4">
        <f t="shared" si="21"/>
        <v>652</v>
      </c>
      <c r="B655" s="8" t="s">
        <v>1825</v>
      </c>
      <c r="C655" s="5" t="str">
        <f t="shared" si="20"/>
        <v>Đặng Phương Anh</v>
      </c>
      <c r="D655" s="17" t="s">
        <v>1826</v>
      </c>
      <c r="E655" s="17" t="s">
        <v>211</v>
      </c>
      <c r="F655" s="8" t="s">
        <v>1748</v>
      </c>
      <c r="G655" s="8" t="s">
        <v>128</v>
      </c>
      <c r="H655" s="8" t="s">
        <v>20</v>
      </c>
      <c r="I655" s="8" t="s">
        <v>1827</v>
      </c>
      <c r="J655" s="9">
        <v>3.15</v>
      </c>
      <c r="K655" s="8" t="s">
        <v>96</v>
      </c>
      <c r="L655" s="10" t="s">
        <v>811</v>
      </c>
      <c r="M655" s="10" t="s">
        <v>910</v>
      </c>
      <c r="N655" s="10"/>
      <c r="O655" s="8">
        <v>60</v>
      </c>
      <c r="P655" s="8" t="s">
        <v>788</v>
      </c>
    </row>
    <row r="656" spans="1:16" ht="27" customHeight="1" x14ac:dyDescent="0.25">
      <c r="A656" s="4">
        <f t="shared" si="21"/>
        <v>653</v>
      </c>
      <c r="B656" s="8" t="s">
        <v>1828</v>
      </c>
      <c r="C656" s="5" t="str">
        <f t="shared" si="20"/>
        <v>Phạm Thị Vân Anh</v>
      </c>
      <c r="D656" s="17" t="s">
        <v>1829</v>
      </c>
      <c r="E656" s="17" t="s">
        <v>211</v>
      </c>
      <c r="F656" s="8" t="s">
        <v>1184</v>
      </c>
      <c r="G656" s="8" t="s">
        <v>128</v>
      </c>
      <c r="H656" s="8" t="s">
        <v>20</v>
      </c>
      <c r="I656" s="8" t="s">
        <v>1827</v>
      </c>
      <c r="J656" s="9">
        <v>2.59</v>
      </c>
      <c r="K656" s="8" t="s">
        <v>96</v>
      </c>
      <c r="L656" s="10" t="s">
        <v>811</v>
      </c>
      <c r="M656" s="10" t="s">
        <v>910</v>
      </c>
      <c r="N656" s="10"/>
      <c r="O656" s="8">
        <v>60</v>
      </c>
      <c r="P656" s="8" t="s">
        <v>788</v>
      </c>
    </row>
    <row r="657" spans="1:16" ht="27" customHeight="1" x14ac:dyDescent="0.25">
      <c r="A657" s="4">
        <f t="shared" si="21"/>
        <v>654</v>
      </c>
      <c r="B657" s="8" t="s">
        <v>1830</v>
      </c>
      <c r="C657" s="5" t="str">
        <f t="shared" si="20"/>
        <v>Nguyễn Thế Đức</v>
      </c>
      <c r="D657" s="17" t="s">
        <v>1141</v>
      </c>
      <c r="E657" s="17" t="s">
        <v>244</v>
      </c>
      <c r="F657" s="8" t="s">
        <v>1399</v>
      </c>
      <c r="G657" s="8" t="s">
        <v>19</v>
      </c>
      <c r="H657" s="8" t="s">
        <v>20</v>
      </c>
      <c r="I657" s="8" t="s">
        <v>1827</v>
      </c>
      <c r="J657" s="9">
        <v>2.17</v>
      </c>
      <c r="K657" s="8" t="s">
        <v>22</v>
      </c>
      <c r="L657" s="10" t="s">
        <v>811</v>
      </c>
      <c r="M657" s="10" t="s">
        <v>910</v>
      </c>
      <c r="N657" s="10"/>
      <c r="O657" s="8">
        <v>60</v>
      </c>
      <c r="P657" s="8" t="s">
        <v>788</v>
      </c>
    </row>
    <row r="658" spans="1:16" ht="27" customHeight="1" x14ac:dyDescent="0.25">
      <c r="A658" s="4">
        <f t="shared" si="21"/>
        <v>655</v>
      </c>
      <c r="B658" s="8" t="s">
        <v>1831</v>
      </c>
      <c r="C658" s="5" t="str">
        <f t="shared" si="20"/>
        <v>Nguyễn Thị Hiền</v>
      </c>
      <c r="D658" s="17" t="s">
        <v>313</v>
      </c>
      <c r="E658" s="17" t="s">
        <v>310</v>
      </c>
      <c r="F658" s="8" t="s">
        <v>1383</v>
      </c>
      <c r="G658" s="8" t="s">
        <v>128</v>
      </c>
      <c r="H658" s="8" t="s">
        <v>20</v>
      </c>
      <c r="I658" s="8" t="s">
        <v>1827</v>
      </c>
      <c r="J658" s="9">
        <v>2.27</v>
      </c>
      <c r="K658" s="8" t="s">
        <v>22</v>
      </c>
      <c r="L658" s="10" t="s">
        <v>811</v>
      </c>
      <c r="M658" s="10" t="s">
        <v>910</v>
      </c>
      <c r="N658" s="10"/>
      <c r="O658" s="8">
        <v>60</v>
      </c>
      <c r="P658" s="8" t="s">
        <v>788</v>
      </c>
    </row>
    <row r="659" spans="1:16" ht="27" customHeight="1" x14ac:dyDescent="0.25">
      <c r="A659" s="4">
        <f t="shared" si="21"/>
        <v>656</v>
      </c>
      <c r="B659" s="8" t="s">
        <v>1832</v>
      </c>
      <c r="C659" s="5" t="str">
        <f t="shared" si="20"/>
        <v>Nguyễn Thị Kiều Hoa</v>
      </c>
      <c r="D659" s="17" t="s">
        <v>1449</v>
      </c>
      <c r="E659" s="17" t="s">
        <v>894</v>
      </c>
      <c r="F659" s="8" t="s">
        <v>1491</v>
      </c>
      <c r="G659" s="8" t="s">
        <v>128</v>
      </c>
      <c r="H659" s="8" t="s">
        <v>20</v>
      </c>
      <c r="I659" s="8" t="s">
        <v>1827</v>
      </c>
      <c r="J659" s="9">
        <v>2.5299999999999998</v>
      </c>
      <c r="K659" s="8" t="s">
        <v>96</v>
      </c>
      <c r="L659" s="10" t="s">
        <v>811</v>
      </c>
      <c r="M659" s="10" t="s">
        <v>910</v>
      </c>
      <c r="N659" s="10"/>
      <c r="O659" s="8">
        <v>60</v>
      </c>
      <c r="P659" s="8" t="s">
        <v>788</v>
      </c>
    </row>
    <row r="660" spans="1:16" ht="27" customHeight="1" x14ac:dyDescent="0.25">
      <c r="A660" s="4">
        <f t="shared" si="21"/>
        <v>657</v>
      </c>
      <c r="B660" s="8" t="s">
        <v>1833</v>
      </c>
      <c r="C660" s="5" t="str">
        <f t="shared" si="20"/>
        <v>Nguyễn Thị Hương</v>
      </c>
      <c r="D660" s="17" t="s">
        <v>313</v>
      </c>
      <c r="E660" s="17" t="s">
        <v>126</v>
      </c>
      <c r="F660" s="8" t="s">
        <v>1488</v>
      </c>
      <c r="G660" s="8" t="s">
        <v>128</v>
      </c>
      <c r="H660" s="8" t="s">
        <v>20</v>
      </c>
      <c r="I660" s="8" t="s">
        <v>1827</v>
      </c>
      <c r="J660" s="9">
        <v>3.02</v>
      </c>
      <c r="K660" s="8" t="s">
        <v>96</v>
      </c>
      <c r="L660" s="10" t="s">
        <v>811</v>
      </c>
      <c r="M660" s="10" t="s">
        <v>910</v>
      </c>
      <c r="N660" s="10"/>
      <c r="O660" s="8">
        <v>60</v>
      </c>
      <c r="P660" s="8" t="s">
        <v>788</v>
      </c>
    </row>
    <row r="661" spans="1:16" ht="27" customHeight="1" x14ac:dyDescent="0.25">
      <c r="A661" s="4">
        <f t="shared" si="21"/>
        <v>658</v>
      </c>
      <c r="B661" s="8" t="s">
        <v>1834</v>
      </c>
      <c r="C661" s="5" t="str">
        <f t="shared" si="20"/>
        <v>Nguyễn Thị Thúy Hường</v>
      </c>
      <c r="D661" s="17" t="s">
        <v>1100</v>
      </c>
      <c r="E661" s="17" t="s">
        <v>417</v>
      </c>
      <c r="F661" s="8" t="s">
        <v>1563</v>
      </c>
      <c r="G661" s="8" t="s">
        <v>128</v>
      </c>
      <c r="H661" s="8" t="s">
        <v>20</v>
      </c>
      <c r="I661" s="8" t="s">
        <v>1827</v>
      </c>
      <c r="J661" s="9">
        <v>2.25</v>
      </c>
      <c r="K661" s="8" t="s">
        <v>22</v>
      </c>
      <c r="L661" s="10" t="s">
        <v>811</v>
      </c>
      <c r="M661" s="10" t="s">
        <v>910</v>
      </c>
      <c r="N661" s="10"/>
      <c r="O661" s="8">
        <v>60</v>
      </c>
      <c r="P661" s="8" t="s">
        <v>788</v>
      </c>
    </row>
    <row r="662" spans="1:16" ht="27" customHeight="1" x14ac:dyDescent="0.25">
      <c r="A662" s="4">
        <f t="shared" si="21"/>
        <v>659</v>
      </c>
      <c r="B662" s="8" t="s">
        <v>1835</v>
      </c>
      <c r="C662" s="5" t="str">
        <f t="shared" si="20"/>
        <v>Vũ Thị Huyền</v>
      </c>
      <c r="D662" s="17" t="s">
        <v>854</v>
      </c>
      <c r="E662" s="17" t="s">
        <v>846</v>
      </c>
      <c r="F662" s="8" t="s">
        <v>1836</v>
      </c>
      <c r="G662" s="8" t="s">
        <v>128</v>
      </c>
      <c r="H662" s="8" t="s">
        <v>20</v>
      </c>
      <c r="I662" s="8" t="s">
        <v>1827</v>
      </c>
      <c r="J662" s="9">
        <v>3.46</v>
      </c>
      <c r="K662" s="8" t="s">
        <v>323</v>
      </c>
      <c r="L662" s="10" t="s">
        <v>811</v>
      </c>
      <c r="M662" s="10" t="s">
        <v>910</v>
      </c>
      <c r="N662" s="10"/>
      <c r="O662" s="8">
        <v>60</v>
      </c>
      <c r="P662" s="8" t="s">
        <v>788</v>
      </c>
    </row>
    <row r="663" spans="1:16" ht="27" customHeight="1" x14ac:dyDescent="0.25">
      <c r="A663" s="4">
        <f t="shared" si="21"/>
        <v>660</v>
      </c>
      <c r="B663" s="8" t="s">
        <v>1837</v>
      </c>
      <c r="C663" s="5" t="str">
        <f t="shared" si="20"/>
        <v>Nguyễn Thị Thanh Lan</v>
      </c>
      <c r="D663" s="17" t="s">
        <v>997</v>
      </c>
      <c r="E663" s="17" t="s">
        <v>1307</v>
      </c>
      <c r="F663" s="8" t="s">
        <v>343</v>
      </c>
      <c r="G663" s="8" t="s">
        <v>128</v>
      </c>
      <c r="H663" s="8" t="s">
        <v>20</v>
      </c>
      <c r="I663" s="8" t="s">
        <v>1827</v>
      </c>
      <c r="J663" s="9">
        <v>2.8</v>
      </c>
      <c r="K663" s="8" t="s">
        <v>96</v>
      </c>
      <c r="L663" s="10" t="s">
        <v>811</v>
      </c>
      <c r="M663" s="10" t="s">
        <v>910</v>
      </c>
      <c r="N663" s="10"/>
      <c r="O663" s="8">
        <v>60</v>
      </c>
      <c r="P663" s="8" t="s">
        <v>788</v>
      </c>
    </row>
    <row r="664" spans="1:16" ht="27" customHeight="1" x14ac:dyDescent="0.25">
      <c r="A664" s="4">
        <f t="shared" si="21"/>
        <v>661</v>
      </c>
      <c r="B664" s="8" t="s">
        <v>1838</v>
      </c>
      <c r="C664" s="5" t="str">
        <f t="shared" si="20"/>
        <v>Nguyễn Thị Khánh Linh</v>
      </c>
      <c r="D664" s="17" t="s">
        <v>1601</v>
      </c>
      <c r="E664" s="17" t="s">
        <v>172</v>
      </c>
      <c r="F664" s="8" t="s">
        <v>1347</v>
      </c>
      <c r="G664" s="8" t="s">
        <v>128</v>
      </c>
      <c r="H664" s="8" t="s">
        <v>20</v>
      </c>
      <c r="I664" s="8" t="s">
        <v>1827</v>
      </c>
      <c r="J664" s="9">
        <v>2.83</v>
      </c>
      <c r="K664" s="8" t="s">
        <v>96</v>
      </c>
      <c r="L664" s="10" t="s">
        <v>811</v>
      </c>
      <c r="M664" s="10" t="s">
        <v>910</v>
      </c>
      <c r="N664" s="10"/>
      <c r="O664" s="8">
        <v>60</v>
      </c>
      <c r="P664" s="8" t="s">
        <v>788</v>
      </c>
    </row>
    <row r="665" spans="1:16" ht="27" customHeight="1" x14ac:dyDescent="0.25">
      <c r="A665" s="4">
        <f t="shared" si="21"/>
        <v>662</v>
      </c>
      <c r="B665" s="8" t="s">
        <v>1839</v>
      </c>
      <c r="C665" s="5" t="str">
        <f t="shared" si="20"/>
        <v>Nguyễn Thùy Linh</v>
      </c>
      <c r="D665" s="17" t="s">
        <v>966</v>
      </c>
      <c r="E665" s="17" t="s">
        <v>172</v>
      </c>
      <c r="F665" s="8" t="s">
        <v>993</v>
      </c>
      <c r="G665" s="8" t="s">
        <v>128</v>
      </c>
      <c r="H665" s="8" t="s">
        <v>20</v>
      </c>
      <c r="I665" s="8" t="s">
        <v>1827</v>
      </c>
      <c r="J665" s="9">
        <v>3.17</v>
      </c>
      <c r="K665" s="8" t="s">
        <v>96</v>
      </c>
      <c r="L665" s="10" t="s">
        <v>811</v>
      </c>
      <c r="M665" s="10" t="s">
        <v>910</v>
      </c>
      <c r="N665" s="10"/>
      <c r="O665" s="8">
        <v>60</v>
      </c>
      <c r="P665" s="8" t="s">
        <v>788</v>
      </c>
    </row>
    <row r="666" spans="1:16" ht="27" customHeight="1" x14ac:dyDescent="0.25">
      <c r="A666" s="4">
        <f t="shared" si="21"/>
        <v>663</v>
      </c>
      <c r="B666" s="8" t="s">
        <v>1840</v>
      </c>
      <c r="C666" s="5" t="str">
        <f t="shared" si="20"/>
        <v>Nguyễn Thị Loan</v>
      </c>
      <c r="D666" s="17" t="s">
        <v>313</v>
      </c>
      <c r="E666" s="17" t="s">
        <v>1511</v>
      </c>
      <c r="F666" s="8" t="s">
        <v>1483</v>
      </c>
      <c r="G666" s="8" t="s">
        <v>128</v>
      </c>
      <c r="H666" s="8" t="s">
        <v>20</v>
      </c>
      <c r="I666" s="8" t="s">
        <v>1827</v>
      </c>
      <c r="J666" s="9">
        <v>2.52</v>
      </c>
      <c r="K666" s="8" t="s">
        <v>96</v>
      </c>
      <c r="L666" s="10" t="s">
        <v>811</v>
      </c>
      <c r="M666" s="10" t="s">
        <v>910</v>
      </c>
      <c r="N666" s="10"/>
      <c r="O666" s="8">
        <v>60</v>
      </c>
      <c r="P666" s="8" t="s">
        <v>788</v>
      </c>
    </row>
    <row r="667" spans="1:16" ht="27" customHeight="1" x14ac:dyDescent="0.25">
      <c r="A667" s="4">
        <f t="shared" si="21"/>
        <v>664</v>
      </c>
      <c r="B667" s="8" t="s">
        <v>1841</v>
      </c>
      <c r="C667" s="5" t="str">
        <f t="shared" si="20"/>
        <v>Nguyễn Hiền Lương</v>
      </c>
      <c r="D667" s="17" t="s">
        <v>1842</v>
      </c>
      <c r="E667" s="17" t="s">
        <v>34</v>
      </c>
      <c r="F667" s="8" t="s">
        <v>1843</v>
      </c>
      <c r="G667" s="8" t="s">
        <v>128</v>
      </c>
      <c r="H667" s="8" t="s">
        <v>20</v>
      </c>
      <c r="I667" s="8" t="s">
        <v>1827</v>
      </c>
      <c r="J667" s="9">
        <v>2.62</v>
      </c>
      <c r="K667" s="8" t="s">
        <v>96</v>
      </c>
      <c r="L667" s="10" t="s">
        <v>811</v>
      </c>
      <c r="M667" s="10" t="s">
        <v>910</v>
      </c>
      <c r="N667" s="10"/>
      <c r="O667" s="8">
        <v>60</v>
      </c>
      <c r="P667" s="8" t="s">
        <v>788</v>
      </c>
    </row>
    <row r="668" spans="1:16" ht="27" customHeight="1" x14ac:dyDescent="0.25">
      <c r="A668" s="4">
        <f t="shared" si="21"/>
        <v>665</v>
      </c>
      <c r="B668" s="8" t="s">
        <v>1844</v>
      </c>
      <c r="C668" s="5" t="str">
        <f t="shared" si="20"/>
        <v>Lê Thị Ngọc Mai</v>
      </c>
      <c r="D668" s="17" t="s">
        <v>325</v>
      </c>
      <c r="E668" s="17" t="s">
        <v>577</v>
      </c>
      <c r="F668" s="8" t="s">
        <v>1211</v>
      </c>
      <c r="G668" s="8" t="s">
        <v>128</v>
      </c>
      <c r="H668" s="8" t="s">
        <v>20</v>
      </c>
      <c r="I668" s="8" t="s">
        <v>1827</v>
      </c>
      <c r="J668" s="9">
        <v>2.67</v>
      </c>
      <c r="K668" s="8" t="s">
        <v>96</v>
      </c>
      <c r="L668" s="10" t="s">
        <v>811</v>
      </c>
      <c r="M668" s="10" t="s">
        <v>910</v>
      </c>
      <c r="N668" s="10"/>
      <c r="O668" s="8">
        <v>60</v>
      </c>
      <c r="P668" s="8" t="s">
        <v>788</v>
      </c>
    </row>
    <row r="669" spans="1:16" ht="27" customHeight="1" x14ac:dyDescent="0.25">
      <c r="A669" s="4">
        <f t="shared" si="21"/>
        <v>666</v>
      </c>
      <c r="B669" s="8" t="s">
        <v>1845</v>
      </c>
      <c r="C669" s="5" t="str">
        <f t="shared" si="20"/>
        <v>Đỗ Diệu My</v>
      </c>
      <c r="D669" s="17" t="s">
        <v>1846</v>
      </c>
      <c r="E669" s="17" t="s">
        <v>1098</v>
      </c>
      <c r="F669" s="8" t="s">
        <v>1143</v>
      </c>
      <c r="G669" s="8" t="s">
        <v>128</v>
      </c>
      <c r="H669" s="8" t="s">
        <v>20</v>
      </c>
      <c r="I669" s="8" t="s">
        <v>1827</v>
      </c>
      <c r="J669" s="9">
        <v>2.68</v>
      </c>
      <c r="K669" s="8" t="s">
        <v>96</v>
      </c>
      <c r="L669" s="10" t="s">
        <v>811</v>
      </c>
      <c r="M669" s="10" t="s">
        <v>910</v>
      </c>
      <c r="N669" s="10"/>
      <c r="O669" s="8">
        <v>60</v>
      </c>
      <c r="P669" s="8" t="s">
        <v>788</v>
      </c>
    </row>
    <row r="670" spans="1:16" ht="27" customHeight="1" x14ac:dyDescent="0.25">
      <c r="A670" s="4">
        <f t="shared" si="21"/>
        <v>667</v>
      </c>
      <c r="B670" s="8" t="s">
        <v>1847</v>
      </c>
      <c r="C670" s="5" t="str">
        <f t="shared" si="20"/>
        <v>Nguyễn Trà My</v>
      </c>
      <c r="D670" s="17" t="s">
        <v>1848</v>
      </c>
      <c r="E670" s="17" t="s">
        <v>1098</v>
      </c>
      <c r="F670" s="8" t="s">
        <v>369</v>
      </c>
      <c r="G670" s="8" t="s">
        <v>128</v>
      </c>
      <c r="H670" s="8" t="s">
        <v>20</v>
      </c>
      <c r="I670" s="8" t="s">
        <v>1827</v>
      </c>
      <c r="J670" s="9">
        <v>2.44</v>
      </c>
      <c r="K670" s="8" t="s">
        <v>62</v>
      </c>
      <c r="L670" s="10" t="s">
        <v>811</v>
      </c>
      <c r="M670" s="10" t="s">
        <v>910</v>
      </c>
      <c r="N670" s="10"/>
      <c r="O670" s="8">
        <v>60</v>
      </c>
      <c r="P670" s="8" t="s">
        <v>788</v>
      </c>
    </row>
    <row r="671" spans="1:16" ht="27" customHeight="1" x14ac:dyDescent="0.25">
      <c r="A671" s="4">
        <f t="shared" si="21"/>
        <v>668</v>
      </c>
      <c r="B671" s="8" t="s">
        <v>1849</v>
      </c>
      <c r="C671" s="5" t="str">
        <f t="shared" si="20"/>
        <v>Cao Nguyễn Phương Nhi</v>
      </c>
      <c r="D671" s="17" t="s">
        <v>1850</v>
      </c>
      <c r="E671" s="17" t="s">
        <v>978</v>
      </c>
      <c r="F671" s="8" t="s">
        <v>1477</v>
      </c>
      <c r="G671" s="8" t="s">
        <v>128</v>
      </c>
      <c r="H671" s="8" t="s">
        <v>20</v>
      </c>
      <c r="I671" s="8" t="s">
        <v>1827</v>
      </c>
      <c r="J671" s="9">
        <v>2.63</v>
      </c>
      <c r="K671" s="8" t="s">
        <v>96</v>
      </c>
      <c r="L671" s="10" t="s">
        <v>811</v>
      </c>
      <c r="M671" s="10" t="s">
        <v>910</v>
      </c>
      <c r="N671" s="10"/>
      <c r="O671" s="8">
        <v>60</v>
      </c>
      <c r="P671" s="8" t="s">
        <v>788</v>
      </c>
    </row>
    <row r="672" spans="1:16" ht="27" customHeight="1" x14ac:dyDescent="0.25">
      <c r="A672" s="4">
        <f t="shared" si="21"/>
        <v>669</v>
      </c>
      <c r="B672" s="8" t="s">
        <v>1851</v>
      </c>
      <c r="C672" s="5" t="str">
        <f t="shared" si="20"/>
        <v>Nguyễn Quỳnh Phương</v>
      </c>
      <c r="D672" s="17" t="s">
        <v>1261</v>
      </c>
      <c r="E672" s="17" t="s">
        <v>194</v>
      </c>
      <c r="F672" s="8" t="s">
        <v>1021</v>
      </c>
      <c r="G672" s="8" t="s">
        <v>128</v>
      </c>
      <c r="H672" s="8" t="s">
        <v>20</v>
      </c>
      <c r="I672" s="8" t="s">
        <v>1827</v>
      </c>
      <c r="J672" s="9">
        <v>2.38</v>
      </c>
      <c r="K672" s="8" t="s">
        <v>62</v>
      </c>
      <c r="L672" s="10" t="s">
        <v>811</v>
      </c>
      <c r="M672" s="10" t="s">
        <v>910</v>
      </c>
      <c r="N672" s="10"/>
      <c r="O672" s="8">
        <v>60</v>
      </c>
      <c r="P672" s="8" t="s">
        <v>788</v>
      </c>
    </row>
    <row r="673" spans="1:16" ht="27" customHeight="1" x14ac:dyDescent="0.25">
      <c r="A673" s="4">
        <f t="shared" si="21"/>
        <v>670</v>
      </c>
      <c r="B673" s="8" t="s">
        <v>1852</v>
      </c>
      <c r="C673" s="5" t="str">
        <f t="shared" si="20"/>
        <v>Trịnh Thị Thảo</v>
      </c>
      <c r="D673" s="17" t="s">
        <v>972</v>
      </c>
      <c r="E673" s="17" t="s">
        <v>777</v>
      </c>
      <c r="F673" s="8" t="s">
        <v>1088</v>
      </c>
      <c r="G673" s="8" t="s">
        <v>128</v>
      </c>
      <c r="H673" s="8" t="s">
        <v>20</v>
      </c>
      <c r="I673" s="8" t="s">
        <v>1827</v>
      </c>
      <c r="J673" s="9">
        <v>2.58</v>
      </c>
      <c r="K673" s="8" t="s">
        <v>96</v>
      </c>
      <c r="L673" s="10" t="s">
        <v>811</v>
      </c>
      <c r="M673" s="10" t="s">
        <v>910</v>
      </c>
      <c r="N673" s="10"/>
      <c r="O673" s="8">
        <v>60</v>
      </c>
      <c r="P673" s="8" t="s">
        <v>788</v>
      </c>
    </row>
    <row r="674" spans="1:16" ht="27" customHeight="1" x14ac:dyDescent="0.25">
      <c r="A674" s="4">
        <f t="shared" si="21"/>
        <v>671</v>
      </c>
      <c r="B674" s="8" t="s">
        <v>1853</v>
      </c>
      <c r="C674" s="5" t="str">
        <f t="shared" si="20"/>
        <v>Nguyễn Thế Thuận</v>
      </c>
      <c r="D674" s="17" t="s">
        <v>1141</v>
      </c>
      <c r="E674" s="17" t="s">
        <v>1854</v>
      </c>
      <c r="F674" s="8" t="s">
        <v>1080</v>
      </c>
      <c r="G674" s="8" t="s">
        <v>19</v>
      </c>
      <c r="H674" s="8" t="s">
        <v>20</v>
      </c>
      <c r="I674" s="8" t="s">
        <v>1827</v>
      </c>
      <c r="J674" s="9">
        <v>2.87</v>
      </c>
      <c r="K674" s="8" t="s">
        <v>96</v>
      </c>
      <c r="L674" s="10" t="s">
        <v>811</v>
      </c>
      <c r="M674" s="10" t="s">
        <v>910</v>
      </c>
      <c r="N674" s="10"/>
      <c r="O674" s="8">
        <v>60</v>
      </c>
      <c r="P674" s="8" t="s">
        <v>788</v>
      </c>
    </row>
    <row r="675" spans="1:16" ht="27" customHeight="1" x14ac:dyDescent="0.25">
      <c r="A675" s="4">
        <f t="shared" si="21"/>
        <v>672</v>
      </c>
      <c r="B675" s="8" t="s">
        <v>1855</v>
      </c>
      <c r="C675" s="5" t="str">
        <f t="shared" si="20"/>
        <v>Nguyễn Thị Trâm</v>
      </c>
      <c r="D675" s="17" t="s">
        <v>313</v>
      </c>
      <c r="E675" s="17" t="s">
        <v>1738</v>
      </c>
      <c r="F675" s="8" t="s">
        <v>1856</v>
      </c>
      <c r="G675" s="8" t="s">
        <v>128</v>
      </c>
      <c r="H675" s="8" t="s">
        <v>20</v>
      </c>
      <c r="I675" s="8" t="s">
        <v>1827</v>
      </c>
      <c r="J675" s="9">
        <v>2.99</v>
      </c>
      <c r="K675" s="8" t="s">
        <v>96</v>
      </c>
      <c r="L675" s="10" t="s">
        <v>811</v>
      </c>
      <c r="M675" s="10" t="s">
        <v>910</v>
      </c>
      <c r="N675" s="10"/>
      <c r="O675" s="8">
        <v>60</v>
      </c>
      <c r="P675" s="8" t="s">
        <v>788</v>
      </c>
    </row>
    <row r="676" spans="1:16" ht="27" customHeight="1" x14ac:dyDescent="0.25">
      <c r="A676" s="4">
        <f t="shared" si="21"/>
        <v>673</v>
      </c>
      <c r="B676" s="8" t="s">
        <v>1857</v>
      </c>
      <c r="C676" s="5" t="str">
        <f t="shared" si="20"/>
        <v>Vũ Quang Tùng</v>
      </c>
      <c r="D676" s="17" t="s">
        <v>118</v>
      </c>
      <c r="E676" s="17" t="s">
        <v>89</v>
      </c>
      <c r="F676" s="8" t="s">
        <v>1779</v>
      </c>
      <c r="G676" s="8" t="s">
        <v>19</v>
      </c>
      <c r="H676" s="8" t="s">
        <v>20</v>
      </c>
      <c r="I676" s="8" t="s">
        <v>1827</v>
      </c>
      <c r="J676" s="9">
        <v>2.59</v>
      </c>
      <c r="K676" s="8" t="s">
        <v>96</v>
      </c>
      <c r="L676" s="10" t="s">
        <v>811</v>
      </c>
      <c r="M676" s="10" t="s">
        <v>910</v>
      </c>
      <c r="N676" s="10"/>
      <c r="O676" s="8">
        <v>60</v>
      </c>
      <c r="P676" s="8" t="s">
        <v>788</v>
      </c>
    </row>
    <row r="677" spans="1:16" ht="27" customHeight="1" x14ac:dyDescent="0.25">
      <c r="A677" s="4">
        <f t="shared" si="21"/>
        <v>674</v>
      </c>
      <c r="B677" s="8" t="s">
        <v>1858</v>
      </c>
      <c r="C677" s="5" t="str">
        <f t="shared" si="20"/>
        <v>Nguyễn Thị Thu Vân</v>
      </c>
      <c r="D677" s="17" t="s">
        <v>125</v>
      </c>
      <c r="E677" s="17" t="s">
        <v>855</v>
      </c>
      <c r="F677" s="8" t="s">
        <v>1565</v>
      </c>
      <c r="G677" s="8" t="s">
        <v>128</v>
      </c>
      <c r="H677" s="8" t="s">
        <v>20</v>
      </c>
      <c r="I677" s="8" t="s">
        <v>1827</v>
      </c>
      <c r="J677" s="9">
        <v>2.85</v>
      </c>
      <c r="K677" s="8" t="s">
        <v>96</v>
      </c>
      <c r="L677" s="10" t="s">
        <v>811</v>
      </c>
      <c r="M677" s="10" t="s">
        <v>910</v>
      </c>
      <c r="N677" s="10"/>
      <c r="O677" s="8">
        <v>60</v>
      </c>
      <c r="P677" s="8" t="s">
        <v>788</v>
      </c>
    </row>
    <row r="678" spans="1:16" ht="27" customHeight="1" x14ac:dyDescent="0.25">
      <c r="A678" s="4">
        <f t="shared" si="21"/>
        <v>675</v>
      </c>
      <c r="B678" s="8" t="s">
        <v>1859</v>
      </c>
      <c r="C678" s="5" t="str">
        <f t="shared" si="20"/>
        <v>Nguyễn Thị Việt Chinh</v>
      </c>
      <c r="D678" s="17" t="s">
        <v>1860</v>
      </c>
      <c r="E678" s="17" t="s">
        <v>354</v>
      </c>
      <c r="F678" s="8" t="s">
        <v>1060</v>
      </c>
      <c r="G678" s="8" t="s">
        <v>128</v>
      </c>
      <c r="H678" s="8" t="s">
        <v>20</v>
      </c>
      <c r="I678" s="8" t="s">
        <v>1861</v>
      </c>
      <c r="J678" s="9">
        <v>3.25</v>
      </c>
      <c r="K678" s="8" t="s">
        <v>323</v>
      </c>
      <c r="L678" s="10" t="s">
        <v>811</v>
      </c>
      <c r="M678" s="10" t="s">
        <v>910</v>
      </c>
      <c r="N678" s="10"/>
      <c r="O678" s="8">
        <v>60</v>
      </c>
      <c r="P678" s="8" t="s">
        <v>788</v>
      </c>
    </row>
    <row r="679" spans="1:16" ht="27" customHeight="1" x14ac:dyDescent="0.25">
      <c r="A679" s="4">
        <f t="shared" si="21"/>
        <v>676</v>
      </c>
      <c r="B679" s="8" t="s">
        <v>1862</v>
      </c>
      <c r="C679" s="5" t="str">
        <f t="shared" si="20"/>
        <v>Khuất Thị Hiền Dịu</v>
      </c>
      <c r="D679" s="17" t="s">
        <v>1863</v>
      </c>
      <c r="E679" s="17" t="s">
        <v>1864</v>
      </c>
      <c r="F679" s="8" t="s">
        <v>1797</v>
      </c>
      <c r="G679" s="8" t="s">
        <v>128</v>
      </c>
      <c r="H679" s="8" t="s">
        <v>20</v>
      </c>
      <c r="I679" s="8" t="s">
        <v>1861</v>
      </c>
      <c r="J679" s="9">
        <v>2.25</v>
      </c>
      <c r="K679" s="8" t="s">
        <v>22</v>
      </c>
      <c r="L679" s="10" t="s">
        <v>811</v>
      </c>
      <c r="M679" s="10" t="s">
        <v>910</v>
      </c>
      <c r="N679" s="10"/>
      <c r="O679" s="8">
        <v>60</v>
      </c>
      <c r="P679" s="8" t="s">
        <v>788</v>
      </c>
    </row>
    <row r="680" spans="1:16" ht="27" customHeight="1" x14ac:dyDescent="0.25">
      <c r="A680" s="4">
        <f t="shared" si="21"/>
        <v>677</v>
      </c>
      <c r="B680" s="8" t="s">
        <v>1865</v>
      </c>
      <c r="C680" s="5" t="str">
        <f t="shared" si="20"/>
        <v>Trần Thị Duyên</v>
      </c>
      <c r="D680" s="17" t="s">
        <v>353</v>
      </c>
      <c r="E680" s="17" t="s">
        <v>1147</v>
      </c>
      <c r="F680" s="8" t="s">
        <v>1866</v>
      </c>
      <c r="G680" s="8" t="s">
        <v>128</v>
      </c>
      <c r="H680" s="8" t="s">
        <v>20</v>
      </c>
      <c r="I680" s="8" t="s">
        <v>1861</v>
      </c>
      <c r="J680" s="9">
        <v>3</v>
      </c>
      <c r="K680" s="8" t="s">
        <v>96</v>
      </c>
      <c r="L680" s="10" t="s">
        <v>811</v>
      </c>
      <c r="M680" s="10" t="s">
        <v>910</v>
      </c>
      <c r="N680" s="10"/>
      <c r="O680" s="8">
        <v>60</v>
      </c>
      <c r="P680" s="8" t="s">
        <v>788</v>
      </c>
    </row>
    <row r="681" spans="1:16" ht="27" customHeight="1" x14ac:dyDescent="0.25">
      <c r="A681" s="4">
        <f t="shared" si="21"/>
        <v>678</v>
      </c>
      <c r="B681" s="8" t="s">
        <v>1867</v>
      </c>
      <c r="C681" s="5" t="str">
        <f t="shared" si="20"/>
        <v>Nguyễn Minh Hằng</v>
      </c>
      <c r="D681" s="17" t="s">
        <v>294</v>
      </c>
      <c r="E681" s="17" t="s">
        <v>765</v>
      </c>
      <c r="F681" s="8" t="s">
        <v>1868</v>
      </c>
      <c r="G681" s="8" t="s">
        <v>128</v>
      </c>
      <c r="H681" s="8" t="s">
        <v>20</v>
      </c>
      <c r="I681" s="8" t="s">
        <v>1861</v>
      </c>
      <c r="J681" s="9">
        <v>2.4500000000000002</v>
      </c>
      <c r="K681" s="8" t="s">
        <v>62</v>
      </c>
      <c r="L681" s="10" t="s">
        <v>811</v>
      </c>
      <c r="M681" s="10" t="s">
        <v>910</v>
      </c>
      <c r="N681" s="10"/>
      <c r="O681" s="8">
        <v>60</v>
      </c>
      <c r="P681" s="8" t="s">
        <v>788</v>
      </c>
    </row>
    <row r="682" spans="1:16" ht="27" customHeight="1" x14ac:dyDescent="0.25">
      <c r="A682" s="4">
        <f t="shared" si="21"/>
        <v>679</v>
      </c>
      <c r="B682" s="8" t="s">
        <v>1869</v>
      </c>
      <c r="C682" s="5" t="str">
        <f t="shared" si="20"/>
        <v>Nguyễn Thu Hằng</v>
      </c>
      <c r="D682" s="17" t="s">
        <v>995</v>
      </c>
      <c r="E682" s="17" t="s">
        <v>765</v>
      </c>
      <c r="F682" s="8" t="s">
        <v>1870</v>
      </c>
      <c r="G682" s="8" t="s">
        <v>128</v>
      </c>
      <c r="H682" s="8" t="s">
        <v>20</v>
      </c>
      <c r="I682" s="8" t="s">
        <v>1861</v>
      </c>
      <c r="J682" s="9">
        <v>2.78</v>
      </c>
      <c r="K682" s="8" t="s">
        <v>96</v>
      </c>
      <c r="L682" s="10" t="s">
        <v>811</v>
      </c>
      <c r="M682" s="10" t="s">
        <v>910</v>
      </c>
      <c r="N682" s="10"/>
      <c r="O682" s="8">
        <v>60</v>
      </c>
      <c r="P682" s="8" t="s">
        <v>788</v>
      </c>
    </row>
    <row r="683" spans="1:16" ht="27" customHeight="1" x14ac:dyDescent="0.25">
      <c r="A683" s="4">
        <f t="shared" si="21"/>
        <v>680</v>
      </c>
      <c r="B683" s="8" t="s">
        <v>1871</v>
      </c>
      <c r="C683" s="5" t="str">
        <f t="shared" si="20"/>
        <v>Nguyễn Thúy Hằng</v>
      </c>
      <c r="D683" s="17" t="s">
        <v>1872</v>
      </c>
      <c r="E683" s="17" t="s">
        <v>765</v>
      </c>
      <c r="F683" s="8" t="s">
        <v>1445</v>
      </c>
      <c r="G683" s="8" t="s">
        <v>128</v>
      </c>
      <c r="H683" s="8" t="s">
        <v>20</v>
      </c>
      <c r="I683" s="8" t="s">
        <v>1861</v>
      </c>
      <c r="J683" s="9">
        <v>3.09</v>
      </c>
      <c r="K683" s="8" t="s">
        <v>96</v>
      </c>
      <c r="L683" s="10" t="s">
        <v>811</v>
      </c>
      <c r="M683" s="10" t="s">
        <v>910</v>
      </c>
      <c r="N683" s="10"/>
      <c r="O683" s="8">
        <v>60</v>
      </c>
      <c r="P683" s="8" t="s">
        <v>788</v>
      </c>
    </row>
    <row r="684" spans="1:16" ht="27" customHeight="1" x14ac:dyDescent="0.25">
      <c r="A684" s="4">
        <f t="shared" si="21"/>
        <v>681</v>
      </c>
      <c r="B684" s="8" t="s">
        <v>1873</v>
      </c>
      <c r="C684" s="5" t="str">
        <f t="shared" si="20"/>
        <v>Nguyễn Thị Thu Hiền</v>
      </c>
      <c r="D684" s="17" t="s">
        <v>125</v>
      </c>
      <c r="E684" s="17" t="s">
        <v>310</v>
      </c>
      <c r="F684" s="8" t="s">
        <v>1393</v>
      </c>
      <c r="G684" s="8" t="s">
        <v>128</v>
      </c>
      <c r="H684" s="8" t="s">
        <v>20</v>
      </c>
      <c r="I684" s="8" t="s">
        <v>1861</v>
      </c>
      <c r="J684" s="9">
        <v>2.75</v>
      </c>
      <c r="K684" s="8" t="s">
        <v>96</v>
      </c>
      <c r="L684" s="10" t="s">
        <v>811</v>
      </c>
      <c r="M684" s="10" t="s">
        <v>910</v>
      </c>
      <c r="N684" s="10"/>
      <c r="O684" s="8">
        <v>60</v>
      </c>
      <c r="P684" s="8" t="s">
        <v>788</v>
      </c>
    </row>
    <row r="685" spans="1:16" ht="27" customHeight="1" x14ac:dyDescent="0.25">
      <c r="A685" s="4">
        <f t="shared" si="21"/>
        <v>682</v>
      </c>
      <c r="B685" s="8" t="s">
        <v>1874</v>
      </c>
      <c r="C685" s="5" t="str">
        <f t="shared" si="20"/>
        <v>Nguyễn Văn Hưng</v>
      </c>
      <c r="D685" s="17" t="s">
        <v>306</v>
      </c>
      <c r="E685" s="17" t="s">
        <v>163</v>
      </c>
      <c r="F685" s="8" t="s">
        <v>932</v>
      </c>
      <c r="G685" s="8" t="s">
        <v>19</v>
      </c>
      <c r="H685" s="8" t="s">
        <v>20</v>
      </c>
      <c r="I685" s="8" t="s">
        <v>1861</v>
      </c>
      <c r="J685" s="9">
        <v>3.15</v>
      </c>
      <c r="K685" s="8" t="s">
        <v>96</v>
      </c>
      <c r="L685" s="10" t="s">
        <v>811</v>
      </c>
      <c r="M685" s="10" t="s">
        <v>910</v>
      </c>
      <c r="N685" s="10"/>
      <c r="O685" s="8">
        <v>60</v>
      </c>
      <c r="P685" s="8" t="s">
        <v>788</v>
      </c>
    </row>
    <row r="686" spans="1:16" ht="27" customHeight="1" x14ac:dyDescent="0.25">
      <c r="A686" s="4">
        <f t="shared" si="21"/>
        <v>683</v>
      </c>
      <c r="B686" s="8" t="s">
        <v>1875</v>
      </c>
      <c r="C686" s="5" t="str">
        <f t="shared" si="20"/>
        <v>Phan Thị Hương</v>
      </c>
      <c r="D686" s="17" t="s">
        <v>334</v>
      </c>
      <c r="E686" s="17" t="s">
        <v>126</v>
      </c>
      <c r="F686" s="8" t="s">
        <v>1189</v>
      </c>
      <c r="G686" s="8" t="s">
        <v>128</v>
      </c>
      <c r="H686" s="8" t="s">
        <v>20</v>
      </c>
      <c r="I686" s="8" t="s">
        <v>1861</v>
      </c>
      <c r="J686" s="9">
        <v>2.9</v>
      </c>
      <c r="K686" s="8" t="s">
        <v>96</v>
      </c>
      <c r="L686" s="10" t="s">
        <v>811</v>
      </c>
      <c r="M686" s="10" t="s">
        <v>910</v>
      </c>
      <c r="N686" s="10"/>
      <c r="O686" s="8">
        <v>60</v>
      </c>
      <c r="P686" s="8" t="s">
        <v>788</v>
      </c>
    </row>
    <row r="687" spans="1:16" ht="27" customHeight="1" x14ac:dyDescent="0.25">
      <c r="A687" s="4">
        <f t="shared" si="21"/>
        <v>684</v>
      </c>
      <c r="B687" s="8" t="s">
        <v>1876</v>
      </c>
      <c r="C687" s="5" t="str">
        <f t="shared" si="20"/>
        <v>Cao Thị Thu Huyền</v>
      </c>
      <c r="D687" s="17" t="s">
        <v>1596</v>
      </c>
      <c r="E687" s="17" t="s">
        <v>846</v>
      </c>
      <c r="F687" s="8" t="s">
        <v>1877</v>
      </c>
      <c r="G687" s="8" t="s">
        <v>128</v>
      </c>
      <c r="H687" s="8" t="s">
        <v>20</v>
      </c>
      <c r="I687" s="8" t="s">
        <v>1861</v>
      </c>
      <c r="J687" s="9">
        <v>2.52</v>
      </c>
      <c r="K687" s="8" t="s">
        <v>96</v>
      </c>
      <c r="L687" s="10" t="s">
        <v>811</v>
      </c>
      <c r="M687" s="10" t="s">
        <v>910</v>
      </c>
      <c r="N687" s="10"/>
      <c r="O687" s="8">
        <v>60</v>
      </c>
      <c r="P687" s="8" t="s">
        <v>788</v>
      </c>
    </row>
    <row r="688" spans="1:16" ht="27" customHeight="1" x14ac:dyDescent="0.25">
      <c r="A688" s="4">
        <f t="shared" si="21"/>
        <v>685</v>
      </c>
      <c r="B688" s="8" t="s">
        <v>1878</v>
      </c>
      <c r="C688" s="5" t="str">
        <f t="shared" si="20"/>
        <v>Đỗ Thị Thanh Huyền</v>
      </c>
      <c r="D688" s="17" t="s">
        <v>1879</v>
      </c>
      <c r="E688" s="17" t="s">
        <v>846</v>
      </c>
      <c r="F688" s="8" t="s">
        <v>1678</v>
      </c>
      <c r="G688" s="8" t="s">
        <v>128</v>
      </c>
      <c r="H688" s="8" t="s">
        <v>20</v>
      </c>
      <c r="I688" s="8" t="s">
        <v>1861</v>
      </c>
      <c r="J688" s="9">
        <v>2.96</v>
      </c>
      <c r="K688" s="8" t="s">
        <v>96</v>
      </c>
      <c r="L688" s="10" t="s">
        <v>811</v>
      </c>
      <c r="M688" s="10" t="s">
        <v>910</v>
      </c>
      <c r="N688" s="10"/>
      <c r="O688" s="8">
        <v>60</v>
      </c>
      <c r="P688" s="8" t="s">
        <v>788</v>
      </c>
    </row>
    <row r="689" spans="1:16" ht="27" customHeight="1" x14ac:dyDescent="0.25">
      <c r="A689" s="4">
        <f t="shared" si="21"/>
        <v>686</v>
      </c>
      <c r="B689" s="8" t="s">
        <v>1880</v>
      </c>
      <c r="C689" s="5" t="str">
        <f t="shared" si="20"/>
        <v>Đỗ Thị Lan</v>
      </c>
      <c r="D689" s="17" t="s">
        <v>328</v>
      </c>
      <c r="E689" s="17" t="s">
        <v>1307</v>
      </c>
      <c r="F689" s="8" t="s">
        <v>1360</v>
      </c>
      <c r="G689" s="8" t="s">
        <v>128</v>
      </c>
      <c r="H689" s="8" t="s">
        <v>20</v>
      </c>
      <c r="I689" s="8" t="s">
        <v>1861</v>
      </c>
      <c r="J689" s="9">
        <v>2.62</v>
      </c>
      <c r="K689" s="8" t="s">
        <v>96</v>
      </c>
      <c r="L689" s="10" t="s">
        <v>811</v>
      </c>
      <c r="M689" s="10" t="s">
        <v>910</v>
      </c>
      <c r="N689" s="10"/>
      <c r="O689" s="8">
        <v>60</v>
      </c>
      <c r="P689" s="8" t="s">
        <v>788</v>
      </c>
    </row>
    <row r="690" spans="1:16" ht="27" customHeight="1" x14ac:dyDescent="0.25">
      <c r="A690" s="4">
        <f t="shared" si="21"/>
        <v>687</v>
      </c>
      <c r="B690" s="8" t="s">
        <v>1881</v>
      </c>
      <c r="C690" s="5" t="str">
        <f t="shared" si="20"/>
        <v>Đàm Khắc Long</v>
      </c>
      <c r="D690" s="17" t="s">
        <v>1882</v>
      </c>
      <c r="E690" s="17" t="s">
        <v>318</v>
      </c>
      <c r="F690" s="8" t="s">
        <v>934</v>
      </c>
      <c r="G690" s="8" t="s">
        <v>19</v>
      </c>
      <c r="H690" s="8" t="s">
        <v>20</v>
      </c>
      <c r="I690" s="8" t="s">
        <v>1861</v>
      </c>
      <c r="J690" s="9">
        <v>2.83</v>
      </c>
      <c r="K690" s="8" t="s">
        <v>96</v>
      </c>
      <c r="L690" s="10" t="s">
        <v>811</v>
      </c>
      <c r="M690" s="10" t="s">
        <v>910</v>
      </c>
      <c r="N690" s="10"/>
      <c r="O690" s="8">
        <v>60</v>
      </c>
      <c r="P690" s="8" t="s">
        <v>788</v>
      </c>
    </row>
    <row r="691" spans="1:16" ht="27" customHeight="1" x14ac:dyDescent="0.25">
      <c r="A691" s="4">
        <f t="shared" si="21"/>
        <v>688</v>
      </c>
      <c r="B691" s="8" t="s">
        <v>1883</v>
      </c>
      <c r="C691" s="5" t="str">
        <f t="shared" si="20"/>
        <v>Nguyễn Quý Lượng</v>
      </c>
      <c r="D691" s="17" t="s">
        <v>1884</v>
      </c>
      <c r="E691" s="17" t="s">
        <v>1885</v>
      </c>
      <c r="F691" s="8" t="s">
        <v>1302</v>
      </c>
      <c r="G691" s="8" t="s">
        <v>19</v>
      </c>
      <c r="H691" s="8" t="s">
        <v>20</v>
      </c>
      <c r="I691" s="8" t="s">
        <v>1861</v>
      </c>
      <c r="J691" s="9">
        <v>2.5499999999999998</v>
      </c>
      <c r="K691" s="8" t="s">
        <v>96</v>
      </c>
      <c r="L691" s="10" t="s">
        <v>811</v>
      </c>
      <c r="M691" s="10" t="s">
        <v>910</v>
      </c>
      <c r="N691" s="10"/>
      <c r="O691" s="8">
        <v>60</v>
      </c>
      <c r="P691" s="8" t="s">
        <v>788</v>
      </c>
    </row>
    <row r="692" spans="1:16" ht="27" customHeight="1" x14ac:dyDescent="0.25">
      <c r="A692" s="4">
        <f t="shared" si="21"/>
        <v>689</v>
      </c>
      <c r="B692" s="8" t="s">
        <v>1886</v>
      </c>
      <c r="C692" s="5" t="str">
        <f t="shared" si="20"/>
        <v>Bùi Thảo Ly</v>
      </c>
      <c r="D692" s="17" t="s">
        <v>1887</v>
      </c>
      <c r="E692" s="17" t="s">
        <v>1094</v>
      </c>
      <c r="F692" s="8" t="s">
        <v>1548</v>
      </c>
      <c r="G692" s="8" t="s">
        <v>128</v>
      </c>
      <c r="H692" s="8" t="s">
        <v>20</v>
      </c>
      <c r="I692" s="8" t="s">
        <v>1861</v>
      </c>
      <c r="J692" s="9">
        <v>3.31</v>
      </c>
      <c r="K692" s="8" t="s">
        <v>323</v>
      </c>
      <c r="L692" s="10" t="s">
        <v>811</v>
      </c>
      <c r="M692" s="10" t="s">
        <v>910</v>
      </c>
      <c r="N692" s="10"/>
      <c r="O692" s="8">
        <v>60</v>
      </c>
      <c r="P692" s="8" t="s">
        <v>788</v>
      </c>
    </row>
    <row r="693" spans="1:16" ht="27" customHeight="1" x14ac:dyDescent="0.25">
      <c r="A693" s="4">
        <f t="shared" si="21"/>
        <v>690</v>
      </c>
      <c r="B693" s="8" t="s">
        <v>1888</v>
      </c>
      <c r="C693" s="5" t="str">
        <f t="shared" si="20"/>
        <v>Nguyễn Phương Mai</v>
      </c>
      <c r="D693" s="17" t="s">
        <v>907</v>
      </c>
      <c r="E693" s="17" t="s">
        <v>577</v>
      </c>
      <c r="F693" s="8" t="s">
        <v>1770</v>
      </c>
      <c r="G693" s="8" t="s">
        <v>128</v>
      </c>
      <c r="H693" s="8" t="s">
        <v>20</v>
      </c>
      <c r="I693" s="8" t="s">
        <v>1861</v>
      </c>
      <c r="J693" s="9">
        <v>2.91</v>
      </c>
      <c r="K693" s="8" t="s">
        <v>96</v>
      </c>
      <c r="L693" s="10" t="s">
        <v>811</v>
      </c>
      <c r="M693" s="10" t="s">
        <v>910</v>
      </c>
      <c r="N693" s="10"/>
      <c r="O693" s="8">
        <v>60</v>
      </c>
      <c r="P693" s="8" t="s">
        <v>788</v>
      </c>
    </row>
    <row r="694" spans="1:16" ht="27" customHeight="1" x14ac:dyDescent="0.25">
      <c r="A694" s="4">
        <f t="shared" si="21"/>
        <v>691</v>
      </c>
      <c r="B694" s="8" t="s">
        <v>1889</v>
      </c>
      <c r="C694" s="5" t="str">
        <f t="shared" si="20"/>
        <v>Nguyễn Thị Trà My</v>
      </c>
      <c r="D694" s="17" t="s">
        <v>1890</v>
      </c>
      <c r="E694" s="17" t="s">
        <v>1098</v>
      </c>
      <c r="F694" s="8" t="s">
        <v>1891</v>
      </c>
      <c r="G694" s="8" t="s">
        <v>128</v>
      </c>
      <c r="H694" s="8" t="s">
        <v>20</v>
      </c>
      <c r="I694" s="8" t="s">
        <v>1861</v>
      </c>
      <c r="J694" s="9">
        <v>2.73</v>
      </c>
      <c r="K694" s="8" t="s">
        <v>96</v>
      </c>
      <c r="L694" s="10" t="s">
        <v>811</v>
      </c>
      <c r="M694" s="10" t="s">
        <v>910</v>
      </c>
      <c r="N694" s="10"/>
      <c r="O694" s="8">
        <v>60</v>
      </c>
      <c r="P694" s="8" t="s">
        <v>788</v>
      </c>
    </row>
    <row r="695" spans="1:16" ht="27" customHeight="1" x14ac:dyDescent="0.25">
      <c r="A695" s="4">
        <f t="shared" si="21"/>
        <v>692</v>
      </c>
      <c r="B695" s="8" t="s">
        <v>1892</v>
      </c>
      <c r="C695" s="5" t="str">
        <f t="shared" si="20"/>
        <v>Trần Thị Ngoan</v>
      </c>
      <c r="D695" s="17" t="s">
        <v>353</v>
      </c>
      <c r="E695" s="17" t="s">
        <v>1893</v>
      </c>
      <c r="F695" s="8" t="s">
        <v>1894</v>
      </c>
      <c r="G695" s="8" t="s">
        <v>128</v>
      </c>
      <c r="H695" s="8" t="s">
        <v>20</v>
      </c>
      <c r="I695" s="8" t="s">
        <v>1861</v>
      </c>
      <c r="J695" s="9">
        <v>2.4300000000000002</v>
      </c>
      <c r="K695" s="8" t="s">
        <v>62</v>
      </c>
      <c r="L695" s="10" t="s">
        <v>811</v>
      </c>
      <c r="M695" s="10" t="s">
        <v>910</v>
      </c>
      <c r="N695" s="10"/>
      <c r="O695" s="8">
        <v>60</v>
      </c>
      <c r="P695" s="8" t="s">
        <v>788</v>
      </c>
    </row>
    <row r="696" spans="1:16" ht="27" customHeight="1" x14ac:dyDescent="0.25">
      <c r="A696" s="4">
        <f t="shared" si="21"/>
        <v>693</v>
      </c>
      <c r="B696" s="8" t="s">
        <v>1895</v>
      </c>
      <c r="C696" s="5" t="str">
        <f t="shared" si="20"/>
        <v>Trần Phương Nhi</v>
      </c>
      <c r="D696" s="17" t="s">
        <v>1254</v>
      </c>
      <c r="E696" s="17" t="s">
        <v>978</v>
      </c>
      <c r="F696" s="8" t="s">
        <v>1856</v>
      </c>
      <c r="G696" s="8" t="s">
        <v>128</v>
      </c>
      <c r="H696" s="8" t="s">
        <v>20</v>
      </c>
      <c r="I696" s="8" t="s">
        <v>1861</v>
      </c>
      <c r="J696" s="9">
        <v>2.73</v>
      </c>
      <c r="K696" s="8" t="s">
        <v>96</v>
      </c>
      <c r="L696" s="10" t="s">
        <v>811</v>
      </c>
      <c r="M696" s="10" t="s">
        <v>910</v>
      </c>
      <c r="N696" s="10"/>
      <c r="O696" s="8">
        <v>60</v>
      </c>
      <c r="P696" s="8" t="s">
        <v>788</v>
      </c>
    </row>
    <row r="697" spans="1:16" ht="27" customHeight="1" x14ac:dyDescent="0.25">
      <c r="A697" s="4">
        <f t="shared" si="21"/>
        <v>694</v>
      </c>
      <c r="B697" s="8" t="s">
        <v>1896</v>
      </c>
      <c r="C697" s="5" t="str">
        <f t="shared" si="20"/>
        <v>Nguyễn Thu Thủy</v>
      </c>
      <c r="D697" s="17" t="s">
        <v>995</v>
      </c>
      <c r="E697" s="17" t="s">
        <v>783</v>
      </c>
      <c r="F697" s="8" t="s">
        <v>1897</v>
      </c>
      <c r="G697" s="8" t="s">
        <v>128</v>
      </c>
      <c r="H697" s="8" t="s">
        <v>20</v>
      </c>
      <c r="I697" s="8" t="s">
        <v>1861</v>
      </c>
      <c r="J697" s="9">
        <v>3.4</v>
      </c>
      <c r="K697" s="8" t="s">
        <v>323</v>
      </c>
      <c r="L697" s="10" t="s">
        <v>811</v>
      </c>
      <c r="M697" s="10" t="s">
        <v>910</v>
      </c>
      <c r="N697" s="10"/>
      <c r="O697" s="8">
        <v>60</v>
      </c>
      <c r="P697" s="8" t="s">
        <v>788</v>
      </c>
    </row>
    <row r="698" spans="1:16" ht="27" customHeight="1" x14ac:dyDescent="0.25">
      <c r="A698" s="4">
        <f t="shared" si="21"/>
        <v>695</v>
      </c>
      <c r="B698" s="8" t="s">
        <v>1898</v>
      </c>
      <c r="C698" s="5" t="str">
        <f t="shared" si="20"/>
        <v>Trần Thị Thu Trang</v>
      </c>
      <c r="D698" s="17" t="s">
        <v>309</v>
      </c>
      <c r="E698" s="17" t="s">
        <v>339</v>
      </c>
      <c r="F698" s="8" t="s">
        <v>404</v>
      </c>
      <c r="G698" s="8" t="s">
        <v>128</v>
      </c>
      <c r="H698" s="8" t="s">
        <v>20</v>
      </c>
      <c r="I698" s="8" t="s">
        <v>1861</v>
      </c>
      <c r="J698" s="9">
        <v>2.4300000000000002</v>
      </c>
      <c r="K698" s="8" t="s">
        <v>62</v>
      </c>
      <c r="L698" s="10" t="s">
        <v>811</v>
      </c>
      <c r="M698" s="10" t="s">
        <v>910</v>
      </c>
      <c r="N698" s="10"/>
      <c r="O698" s="8">
        <v>60</v>
      </c>
      <c r="P698" s="8" t="s">
        <v>788</v>
      </c>
    </row>
    <row r="699" spans="1:16" ht="27" customHeight="1" x14ac:dyDescent="0.25">
      <c r="A699" s="4">
        <f t="shared" si="21"/>
        <v>696</v>
      </c>
      <c r="B699" s="8" t="s">
        <v>1899</v>
      </c>
      <c r="C699" s="5" t="str">
        <f t="shared" si="20"/>
        <v>Vũ Thị Kiều Trang</v>
      </c>
      <c r="D699" s="17" t="s">
        <v>1570</v>
      </c>
      <c r="E699" s="17" t="s">
        <v>339</v>
      </c>
      <c r="F699" s="8" t="s">
        <v>1900</v>
      </c>
      <c r="G699" s="8" t="s">
        <v>128</v>
      </c>
      <c r="H699" s="8" t="s">
        <v>20</v>
      </c>
      <c r="I699" s="8" t="s">
        <v>1861</v>
      </c>
      <c r="J699" s="9">
        <v>3.12</v>
      </c>
      <c r="K699" s="8" t="s">
        <v>96</v>
      </c>
      <c r="L699" s="10" t="s">
        <v>811</v>
      </c>
      <c r="M699" s="10" t="s">
        <v>910</v>
      </c>
      <c r="N699" s="10"/>
      <c r="O699" s="8">
        <v>60</v>
      </c>
      <c r="P699" s="8" t="s">
        <v>788</v>
      </c>
    </row>
    <row r="700" spans="1:16" ht="27" customHeight="1" x14ac:dyDescent="0.25">
      <c r="A700" s="4">
        <f t="shared" si="21"/>
        <v>697</v>
      </c>
      <c r="B700" s="8" t="s">
        <v>1901</v>
      </c>
      <c r="C700" s="5" t="str">
        <f t="shared" si="20"/>
        <v>Nguyễn Thị Như Ý</v>
      </c>
      <c r="D700" s="17" t="s">
        <v>1902</v>
      </c>
      <c r="E700" s="17" t="s">
        <v>1903</v>
      </c>
      <c r="F700" s="8" t="s">
        <v>1349</v>
      </c>
      <c r="G700" s="8" t="s">
        <v>128</v>
      </c>
      <c r="H700" s="8" t="s">
        <v>20</v>
      </c>
      <c r="I700" s="8" t="s">
        <v>1861</v>
      </c>
      <c r="J700" s="9">
        <v>2.52</v>
      </c>
      <c r="K700" s="8" t="s">
        <v>96</v>
      </c>
      <c r="L700" s="10" t="s">
        <v>811</v>
      </c>
      <c r="M700" s="10" t="s">
        <v>910</v>
      </c>
      <c r="N700" s="10"/>
      <c r="O700" s="8">
        <v>60</v>
      </c>
      <c r="P700" s="8" t="s">
        <v>788</v>
      </c>
    </row>
    <row r="701" spans="1:16" ht="27" customHeight="1" x14ac:dyDescent="0.25">
      <c r="A701" s="4">
        <f t="shared" si="21"/>
        <v>698</v>
      </c>
      <c r="B701" s="8" t="s">
        <v>1904</v>
      </c>
      <c r="C701" s="5" t="str">
        <f t="shared" si="20"/>
        <v>Nguyễn Thị Lan Anh</v>
      </c>
      <c r="D701" s="17" t="s">
        <v>1338</v>
      </c>
      <c r="E701" s="17" t="s">
        <v>211</v>
      </c>
      <c r="F701" s="8" t="s">
        <v>1465</v>
      </c>
      <c r="G701" s="8" t="s">
        <v>128</v>
      </c>
      <c r="H701" s="8" t="s">
        <v>20</v>
      </c>
      <c r="I701" s="8" t="s">
        <v>1905</v>
      </c>
      <c r="J701" s="9">
        <v>2.56</v>
      </c>
      <c r="K701" s="8" t="s">
        <v>96</v>
      </c>
      <c r="L701" s="10" t="s">
        <v>811</v>
      </c>
      <c r="M701" s="10" t="s">
        <v>918</v>
      </c>
      <c r="N701" s="10"/>
      <c r="O701" s="8">
        <v>60</v>
      </c>
      <c r="P701" s="8" t="s">
        <v>788</v>
      </c>
    </row>
    <row r="702" spans="1:16" ht="27" customHeight="1" x14ac:dyDescent="0.25">
      <c r="A702" s="4">
        <f t="shared" si="21"/>
        <v>699</v>
      </c>
      <c r="B702" s="8" t="s">
        <v>1906</v>
      </c>
      <c r="C702" s="5" t="str">
        <f t="shared" si="20"/>
        <v>Trần Thị Lan Anh</v>
      </c>
      <c r="D702" s="17" t="s">
        <v>1907</v>
      </c>
      <c r="E702" s="17" t="s">
        <v>211</v>
      </c>
      <c r="F702" s="8" t="s">
        <v>1908</v>
      </c>
      <c r="G702" s="8" t="s">
        <v>128</v>
      </c>
      <c r="H702" s="8" t="s">
        <v>20</v>
      </c>
      <c r="I702" s="8" t="s">
        <v>1905</v>
      </c>
      <c r="J702" s="9">
        <v>2.5299999999999998</v>
      </c>
      <c r="K702" s="8" t="s">
        <v>96</v>
      </c>
      <c r="L702" s="10" t="s">
        <v>811</v>
      </c>
      <c r="M702" s="10" t="s">
        <v>918</v>
      </c>
      <c r="N702" s="10"/>
      <c r="O702" s="8">
        <v>60</v>
      </c>
      <c r="P702" s="8" t="s">
        <v>788</v>
      </c>
    </row>
    <row r="703" spans="1:16" ht="27" customHeight="1" x14ac:dyDescent="0.25">
      <c r="A703" s="4">
        <f t="shared" si="21"/>
        <v>700</v>
      </c>
      <c r="B703" s="8" t="s">
        <v>1909</v>
      </c>
      <c r="C703" s="5" t="str">
        <f t="shared" si="20"/>
        <v>Ngô Thị Chi</v>
      </c>
      <c r="D703" s="17" t="s">
        <v>1812</v>
      </c>
      <c r="E703" s="17" t="s">
        <v>942</v>
      </c>
      <c r="F703" s="8" t="s">
        <v>1672</v>
      </c>
      <c r="G703" s="8" t="s">
        <v>128</v>
      </c>
      <c r="H703" s="8" t="s">
        <v>20</v>
      </c>
      <c r="I703" s="8" t="s">
        <v>1905</v>
      </c>
      <c r="J703" s="9">
        <v>2.21</v>
      </c>
      <c r="K703" s="8" t="s">
        <v>22</v>
      </c>
      <c r="L703" s="10" t="s">
        <v>811</v>
      </c>
      <c r="M703" s="10" t="s">
        <v>918</v>
      </c>
      <c r="N703" s="10"/>
      <c r="O703" s="8">
        <v>60</v>
      </c>
      <c r="P703" s="8" t="s">
        <v>788</v>
      </c>
    </row>
    <row r="704" spans="1:16" ht="27" customHeight="1" x14ac:dyDescent="0.25">
      <c r="A704" s="4">
        <f t="shared" si="21"/>
        <v>701</v>
      </c>
      <c r="B704" s="8" t="s">
        <v>1910</v>
      </c>
      <c r="C704" s="5" t="str">
        <f t="shared" si="20"/>
        <v>Nguyễn Thị Dinh</v>
      </c>
      <c r="D704" s="17" t="s">
        <v>313</v>
      </c>
      <c r="E704" s="17" t="s">
        <v>1911</v>
      </c>
      <c r="F704" s="8" t="s">
        <v>1912</v>
      </c>
      <c r="G704" s="8" t="s">
        <v>128</v>
      </c>
      <c r="H704" s="8" t="s">
        <v>20</v>
      </c>
      <c r="I704" s="8" t="s">
        <v>1905</v>
      </c>
      <c r="J704" s="9">
        <v>2.65</v>
      </c>
      <c r="K704" s="8" t="s">
        <v>96</v>
      </c>
      <c r="L704" s="10" t="s">
        <v>811</v>
      </c>
      <c r="M704" s="10" t="s">
        <v>918</v>
      </c>
      <c r="N704" s="10"/>
      <c r="O704" s="8">
        <v>60</v>
      </c>
      <c r="P704" s="8" t="s">
        <v>788</v>
      </c>
    </row>
    <row r="705" spans="1:16" ht="27" customHeight="1" x14ac:dyDescent="0.25">
      <c r="A705" s="4">
        <f t="shared" si="21"/>
        <v>702</v>
      </c>
      <c r="B705" s="8" t="s">
        <v>1913</v>
      </c>
      <c r="C705" s="5" t="str">
        <f t="shared" si="20"/>
        <v>Nguyễn Thị Dung</v>
      </c>
      <c r="D705" s="17" t="s">
        <v>313</v>
      </c>
      <c r="E705" s="17" t="s">
        <v>751</v>
      </c>
      <c r="F705" s="8" t="s">
        <v>347</v>
      </c>
      <c r="G705" s="8" t="s">
        <v>128</v>
      </c>
      <c r="H705" s="8" t="s">
        <v>20</v>
      </c>
      <c r="I705" s="8" t="s">
        <v>1905</v>
      </c>
      <c r="J705" s="9">
        <v>2.77</v>
      </c>
      <c r="K705" s="8" t="s">
        <v>96</v>
      </c>
      <c r="L705" s="10" t="s">
        <v>811</v>
      </c>
      <c r="M705" s="10" t="s">
        <v>918</v>
      </c>
      <c r="N705" s="10"/>
      <c r="O705" s="8">
        <v>60</v>
      </c>
      <c r="P705" s="8" t="s">
        <v>788</v>
      </c>
    </row>
    <row r="706" spans="1:16" ht="27" customHeight="1" x14ac:dyDescent="0.25">
      <c r="A706" s="4">
        <f t="shared" si="21"/>
        <v>703</v>
      </c>
      <c r="B706" s="8" t="s">
        <v>1914</v>
      </c>
      <c r="C706" s="5" t="str">
        <f t="shared" si="20"/>
        <v>Nguyễn Thị Duyên</v>
      </c>
      <c r="D706" s="17" t="s">
        <v>313</v>
      </c>
      <c r="E706" s="17" t="s">
        <v>1147</v>
      </c>
      <c r="F706" s="8" t="s">
        <v>1793</v>
      </c>
      <c r="G706" s="8" t="s">
        <v>128</v>
      </c>
      <c r="H706" s="8" t="s">
        <v>20</v>
      </c>
      <c r="I706" s="8" t="s">
        <v>1905</v>
      </c>
      <c r="J706" s="9">
        <v>2.3199999999999998</v>
      </c>
      <c r="K706" s="8" t="s">
        <v>62</v>
      </c>
      <c r="L706" s="10" t="s">
        <v>811</v>
      </c>
      <c r="M706" s="10" t="s">
        <v>918</v>
      </c>
      <c r="N706" s="10"/>
      <c r="O706" s="8">
        <v>60</v>
      </c>
      <c r="P706" s="8" t="s">
        <v>788</v>
      </c>
    </row>
    <row r="707" spans="1:16" ht="27" customHeight="1" x14ac:dyDescent="0.25">
      <c r="A707" s="4">
        <f t="shared" si="21"/>
        <v>704</v>
      </c>
      <c r="B707" s="8" t="s">
        <v>1915</v>
      </c>
      <c r="C707" s="5" t="str">
        <f t="shared" si="20"/>
        <v>Phạm Thị Thu Hà</v>
      </c>
      <c r="D707" s="17" t="s">
        <v>1169</v>
      </c>
      <c r="E707" s="17" t="s">
        <v>839</v>
      </c>
      <c r="F707" s="8" t="s">
        <v>1407</v>
      </c>
      <c r="G707" s="8" t="s">
        <v>128</v>
      </c>
      <c r="H707" s="8" t="s">
        <v>20</v>
      </c>
      <c r="I707" s="8" t="s">
        <v>1905</v>
      </c>
      <c r="J707" s="9">
        <v>2.65</v>
      </c>
      <c r="K707" s="8" t="s">
        <v>96</v>
      </c>
      <c r="L707" s="10" t="s">
        <v>811</v>
      </c>
      <c r="M707" s="10" t="s">
        <v>918</v>
      </c>
      <c r="N707" s="10"/>
      <c r="O707" s="8">
        <v>60</v>
      </c>
      <c r="P707" s="8" t="s">
        <v>788</v>
      </c>
    </row>
    <row r="708" spans="1:16" ht="27" customHeight="1" x14ac:dyDescent="0.25">
      <c r="A708" s="4">
        <f t="shared" si="21"/>
        <v>705</v>
      </c>
      <c r="B708" s="8" t="s">
        <v>1916</v>
      </c>
      <c r="C708" s="5" t="str">
        <f t="shared" si="20"/>
        <v>Hà Thị Minh Hằng</v>
      </c>
      <c r="D708" s="17" t="s">
        <v>1917</v>
      </c>
      <c r="E708" s="17" t="s">
        <v>765</v>
      </c>
      <c r="F708" s="8" t="s">
        <v>1189</v>
      </c>
      <c r="G708" s="8" t="s">
        <v>128</v>
      </c>
      <c r="H708" s="8" t="s">
        <v>20</v>
      </c>
      <c r="I708" s="8" t="s">
        <v>1905</v>
      </c>
      <c r="J708" s="9">
        <v>2.5499999999999998</v>
      </c>
      <c r="K708" s="8" t="s">
        <v>96</v>
      </c>
      <c r="L708" s="10" t="s">
        <v>811</v>
      </c>
      <c r="M708" s="10" t="s">
        <v>918</v>
      </c>
      <c r="N708" s="10"/>
      <c r="O708" s="8">
        <v>60</v>
      </c>
      <c r="P708" s="8" t="s">
        <v>788</v>
      </c>
    </row>
    <row r="709" spans="1:16" ht="27" customHeight="1" x14ac:dyDescent="0.25">
      <c r="A709" s="4">
        <f t="shared" si="21"/>
        <v>706</v>
      </c>
      <c r="B709" s="8" t="s">
        <v>1918</v>
      </c>
      <c r="C709" s="5" t="str">
        <f t="shared" ref="C709:C754" si="22">D709&amp;" "&amp;E709</f>
        <v>Trương Thị Thu Hằng</v>
      </c>
      <c r="D709" s="17" t="s">
        <v>1919</v>
      </c>
      <c r="E709" s="17" t="s">
        <v>765</v>
      </c>
      <c r="F709" s="8" t="s">
        <v>1502</v>
      </c>
      <c r="G709" s="8" t="s">
        <v>128</v>
      </c>
      <c r="H709" s="8" t="s">
        <v>20</v>
      </c>
      <c r="I709" s="8" t="s">
        <v>1905</v>
      </c>
      <c r="J709" s="9">
        <v>3.26</v>
      </c>
      <c r="K709" s="8" t="s">
        <v>323</v>
      </c>
      <c r="L709" s="10" t="s">
        <v>811</v>
      </c>
      <c r="M709" s="10" t="s">
        <v>918</v>
      </c>
      <c r="N709" s="10"/>
      <c r="O709" s="8">
        <v>60</v>
      </c>
      <c r="P709" s="8" t="s">
        <v>788</v>
      </c>
    </row>
    <row r="710" spans="1:16" ht="27" customHeight="1" x14ac:dyDescent="0.25">
      <c r="A710" s="4">
        <f t="shared" ref="A710:A754" si="23">+A709+1</f>
        <v>707</v>
      </c>
      <c r="B710" s="8" t="s">
        <v>1920</v>
      </c>
      <c r="C710" s="5" t="str">
        <f t="shared" si="22"/>
        <v>Nguyễn Thị Hồng Hạnh</v>
      </c>
      <c r="D710" s="17" t="s">
        <v>1327</v>
      </c>
      <c r="E710" s="17" t="s">
        <v>1921</v>
      </c>
      <c r="F710" s="8" t="s">
        <v>1748</v>
      </c>
      <c r="G710" s="8" t="s">
        <v>128</v>
      </c>
      <c r="H710" s="8" t="s">
        <v>20</v>
      </c>
      <c r="I710" s="8" t="s">
        <v>1905</v>
      </c>
      <c r="J710" s="9">
        <v>3.11</v>
      </c>
      <c r="K710" s="8" t="s">
        <v>96</v>
      </c>
      <c r="L710" s="10" t="s">
        <v>811</v>
      </c>
      <c r="M710" s="10" t="s">
        <v>918</v>
      </c>
      <c r="N710" s="10"/>
      <c r="O710" s="8">
        <v>60</v>
      </c>
      <c r="P710" s="8" t="s">
        <v>788</v>
      </c>
    </row>
    <row r="711" spans="1:16" ht="27" customHeight="1" x14ac:dyDescent="0.25">
      <c r="A711" s="4">
        <f t="shared" si="23"/>
        <v>708</v>
      </c>
      <c r="B711" s="8" t="s">
        <v>1922</v>
      </c>
      <c r="C711" s="5" t="str">
        <f t="shared" si="22"/>
        <v>Nguyễn Thu Hiệp</v>
      </c>
      <c r="D711" s="17" t="s">
        <v>995</v>
      </c>
      <c r="E711" s="17" t="s">
        <v>1923</v>
      </c>
      <c r="F711" s="8" t="s">
        <v>1366</v>
      </c>
      <c r="G711" s="8" t="s">
        <v>128</v>
      </c>
      <c r="H711" s="8" t="s">
        <v>20</v>
      </c>
      <c r="I711" s="8" t="s">
        <v>1905</v>
      </c>
      <c r="J711" s="9">
        <v>2.66</v>
      </c>
      <c r="K711" s="8" t="s">
        <v>96</v>
      </c>
      <c r="L711" s="10" t="s">
        <v>811</v>
      </c>
      <c r="M711" s="10" t="s">
        <v>918</v>
      </c>
      <c r="N711" s="10"/>
      <c r="O711" s="8">
        <v>60</v>
      </c>
      <c r="P711" s="8" t="s">
        <v>788</v>
      </c>
    </row>
    <row r="712" spans="1:16" ht="27" customHeight="1" x14ac:dyDescent="0.25">
      <c r="A712" s="4">
        <f t="shared" si="23"/>
        <v>709</v>
      </c>
      <c r="B712" s="8" t="s">
        <v>1924</v>
      </c>
      <c r="C712" s="5" t="str">
        <f t="shared" si="22"/>
        <v>Trần Thị Hoài</v>
      </c>
      <c r="D712" s="17" t="s">
        <v>353</v>
      </c>
      <c r="E712" s="17" t="s">
        <v>1175</v>
      </c>
      <c r="F712" s="8" t="s">
        <v>1925</v>
      </c>
      <c r="G712" s="8" t="s">
        <v>128</v>
      </c>
      <c r="H712" s="8" t="s">
        <v>20</v>
      </c>
      <c r="I712" s="8" t="s">
        <v>1905</v>
      </c>
      <c r="J712" s="9">
        <v>2.91</v>
      </c>
      <c r="K712" s="8" t="s">
        <v>96</v>
      </c>
      <c r="L712" s="10" t="s">
        <v>811</v>
      </c>
      <c r="M712" s="10" t="s">
        <v>918</v>
      </c>
      <c r="N712" s="10"/>
      <c r="O712" s="8">
        <v>60</v>
      </c>
      <c r="P712" s="8" t="s">
        <v>788</v>
      </c>
    </row>
    <row r="713" spans="1:16" ht="27" customHeight="1" x14ac:dyDescent="0.25">
      <c r="A713" s="4">
        <f t="shared" si="23"/>
        <v>710</v>
      </c>
      <c r="B713" s="8" t="s">
        <v>1926</v>
      </c>
      <c r="C713" s="5" t="str">
        <f t="shared" si="22"/>
        <v>Vũ Thị Hoài</v>
      </c>
      <c r="D713" s="17" t="s">
        <v>854</v>
      </c>
      <c r="E713" s="17" t="s">
        <v>1175</v>
      </c>
      <c r="F713" s="8" t="s">
        <v>1095</v>
      </c>
      <c r="G713" s="8" t="s">
        <v>128</v>
      </c>
      <c r="H713" s="8" t="s">
        <v>20</v>
      </c>
      <c r="I713" s="8" t="s">
        <v>1905</v>
      </c>
      <c r="J713" s="9">
        <v>2.9</v>
      </c>
      <c r="K713" s="8" t="s">
        <v>96</v>
      </c>
      <c r="L713" s="10" t="s">
        <v>811</v>
      </c>
      <c r="M713" s="10" t="s">
        <v>918</v>
      </c>
      <c r="N713" s="10"/>
      <c r="O713" s="8">
        <v>60</v>
      </c>
      <c r="P713" s="8" t="s">
        <v>788</v>
      </c>
    </row>
    <row r="714" spans="1:16" ht="27" customHeight="1" x14ac:dyDescent="0.25">
      <c r="A714" s="4">
        <f t="shared" si="23"/>
        <v>711</v>
      </c>
      <c r="B714" s="8" t="s">
        <v>1927</v>
      </c>
      <c r="C714" s="5" t="str">
        <f t="shared" si="22"/>
        <v>Nguyễn Ngọc Hưng</v>
      </c>
      <c r="D714" s="17" t="s">
        <v>203</v>
      </c>
      <c r="E714" s="17" t="s">
        <v>163</v>
      </c>
      <c r="F714" s="8" t="s">
        <v>1209</v>
      </c>
      <c r="G714" s="8" t="s">
        <v>19</v>
      </c>
      <c r="H714" s="8" t="s">
        <v>20</v>
      </c>
      <c r="I714" s="8" t="s">
        <v>1905</v>
      </c>
      <c r="J714" s="9">
        <v>2.84</v>
      </c>
      <c r="K714" s="8" t="s">
        <v>96</v>
      </c>
      <c r="L714" s="10" t="s">
        <v>811</v>
      </c>
      <c r="M714" s="10" t="s">
        <v>918</v>
      </c>
      <c r="N714" s="10"/>
      <c r="O714" s="8">
        <v>60</v>
      </c>
      <c r="P714" s="8" t="s">
        <v>788</v>
      </c>
    </row>
    <row r="715" spans="1:16" ht="27" customHeight="1" x14ac:dyDescent="0.25">
      <c r="A715" s="4">
        <f t="shared" si="23"/>
        <v>712</v>
      </c>
      <c r="B715" s="8" t="s">
        <v>1928</v>
      </c>
      <c r="C715" s="5" t="str">
        <f t="shared" si="22"/>
        <v>Lã Thu Hương</v>
      </c>
      <c r="D715" s="17" t="s">
        <v>1929</v>
      </c>
      <c r="E715" s="17" t="s">
        <v>126</v>
      </c>
      <c r="F715" s="8" t="s">
        <v>1468</v>
      </c>
      <c r="G715" s="8" t="s">
        <v>128</v>
      </c>
      <c r="H715" s="8" t="s">
        <v>20</v>
      </c>
      <c r="I715" s="8" t="s">
        <v>1905</v>
      </c>
      <c r="J715" s="9">
        <v>2.4900000000000002</v>
      </c>
      <c r="K715" s="8" t="s">
        <v>62</v>
      </c>
      <c r="L715" s="10" t="s">
        <v>811</v>
      </c>
      <c r="M715" s="10" t="s">
        <v>918</v>
      </c>
      <c r="N715" s="10"/>
      <c r="O715" s="8">
        <v>60</v>
      </c>
      <c r="P715" s="8" t="s">
        <v>788</v>
      </c>
    </row>
    <row r="716" spans="1:16" ht="27" customHeight="1" x14ac:dyDescent="0.25">
      <c r="A716" s="4">
        <f t="shared" si="23"/>
        <v>713</v>
      </c>
      <c r="B716" s="8" t="s">
        <v>1930</v>
      </c>
      <c r="C716" s="5" t="str">
        <f t="shared" si="22"/>
        <v>Hoàng Thị Thu Khuyên</v>
      </c>
      <c r="D716" s="17" t="s">
        <v>1020</v>
      </c>
      <c r="E716" s="17" t="s">
        <v>1931</v>
      </c>
      <c r="F716" s="8" t="s">
        <v>1302</v>
      </c>
      <c r="G716" s="8" t="s">
        <v>128</v>
      </c>
      <c r="H716" s="8" t="s">
        <v>20</v>
      </c>
      <c r="I716" s="8" t="s">
        <v>1905</v>
      </c>
      <c r="J716" s="9">
        <v>3.02</v>
      </c>
      <c r="K716" s="8" t="s">
        <v>96</v>
      </c>
      <c r="L716" s="10" t="s">
        <v>811</v>
      </c>
      <c r="M716" s="10" t="s">
        <v>918</v>
      </c>
      <c r="N716" s="10"/>
      <c r="O716" s="8">
        <v>60</v>
      </c>
      <c r="P716" s="8" t="s">
        <v>788</v>
      </c>
    </row>
    <row r="717" spans="1:16" ht="27" customHeight="1" x14ac:dyDescent="0.25">
      <c r="A717" s="4">
        <f t="shared" si="23"/>
        <v>714</v>
      </c>
      <c r="B717" s="8" t="s">
        <v>1932</v>
      </c>
      <c r="C717" s="5" t="str">
        <f t="shared" si="22"/>
        <v>Đinh Thị Mười</v>
      </c>
      <c r="D717" s="17" t="s">
        <v>1051</v>
      </c>
      <c r="E717" s="17" t="s">
        <v>1933</v>
      </c>
      <c r="F717" s="8" t="s">
        <v>1170</v>
      </c>
      <c r="G717" s="8" t="s">
        <v>128</v>
      </c>
      <c r="H717" s="8" t="s">
        <v>20</v>
      </c>
      <c r="I717" s="8" t="s">
        <v>1905</v>
      </c>
      <c r="J717" s="9">
        <v>3.03</v>
      </c>
      <c r="K717" s="8" t="s">
        <v>96</v>
      </c>
      <c r="L717" s="10" t="s">
        <v>811</v>
      </c>
      <c r="M717" s="10" t="s">
        <v>918</v>
      </c>
      <c r="N717" s="10"/>
      <c r="O717" s="8">
        <v>60</v>
      </c>
      <c r="P717" s="8" t="s">
        <v>788</v>
      </c>
    </row>
    <row r="718" spans="1:16" ht="27" customHeight="1" x14ac:dyDescent="0.25">
      <c r="A718" s="4">
        <f t="shared" si="23"/>
        <v>715</v>
      </c>
      <c r="B718" s="8" t="s">
        <v>1934</v>
      </c>
      <c r="C718" s="5" t="str">
        <f t="shared" si="22"/>
        <v>Nguyễn Thị Nga</v>
      </c>
      <c r="D718" s="17" t="s">
        <v>313</v>
      </c>
      <c r="E718" s="17" t="s">
        <v>1101</v>
      </c>
      <c r="F718" s="8" t="s">
        <v>1445</v>
      </c>
      <c r="G718" s="8" t="s">
        <v>128</v>
      </c>
      <c r="H718" s="8" t="s">
        <v>20</v>
      </c>
      <c r="I718" s="8" t="s">
        <v>1905</v>
      </c>
      <c r="J718" s="9">
        <v>2.65</v>
      </c>
      <c r="K718" s="8" t="s">
        <v>96</v>
      </c>
      <c r="L718" s="10" t="s">
        <v>811</v>
      </c>
      <c r="M718" s="10" t="s">
        <v>918</v>
      </c>
      <c r="N718" s="10"/>
      <c r="O718" s="8">
        <v>60</v>
      </c>
      <c r="P718" s="8" t="s">
        <v>788</v>
      </c>
    </row>
    <row r="719" spans="1:16" ht="27" customHeight="1" x14ac:dyDescent="0.25">
      <c r="A719" s="4">
        <f t="shared" si="23"/>
        <v>716</v>
      </c>
      <c r="B719" s="8" t="s">
        <v>1935</v>
      </c>
      <c r="C719" s="5" t="str">
        <f t="shared" si="22"/>
        <v>Nguyễn Hoài Ngọc</v>
      </c>
      <c r="D719" s="17" t="s">
        <v>229</v>
      </c>
      <c r="E719" s="17" t="s">
        <v>615</v>
      </c>
      <c r="F719" s="8" t="s">
        <v>1592</v>
      </c>
      <c r="G719" s="8" t="s">
        <v>128</v>
      </c>
      <c r="H719" s="8" t="s">
        <v>20</v>
      </c>
      <c r="I719" s="8" t="s">
        <v>1905</v>
      </c>
      <c r="J719" s="9">
        <v>2.93</v>
      </c>
      <c r="K719" s="8" t="s">
        <v>96</v>
      </c>
      <c r="L719" s="10" t="s">
        <v>811</v>
      </c>
      <c r="M719" s="10" t="s">
        <v>918</v>
      </c>
      <c r="N719" s="10"/>
      <c r="O719" s="8">
        <v>60</v>
      </c>
      <c r="P719" s="8" t="s">
        <v>788</v>
      </c>
    </row>
    <row r="720" spans="1:16" ht="27" customHeight="1" x14ac:dyDescent="0.25">
      <c r="A720" s="4">
        <f t="shared" si="23"/>
        <v>717</v>
      </c>
      <c r="B720" s="8" t="s">
        <v>1936</v>
      </c>
      <c r="C720" s="5" t="str">
        <f t="shared" si="22"/>
        <v>Nguyễn Tiến Nhật</v>
      </c>
      <c r="D720" s="17" t="s">
        <v>154</v>
      </c>
      <c r="E720" s="17" t="s">
        <v>151</v>
      </c>
      <c r="F720" s="8" t="s">
        <v>1248</v>
      </c>
      <c r="G720" s="8" t="s">
        <v>19</v>
      </c>
      <c r="H720" s="8" t="s">
        <v>20</v>
      </c>
      <c r="I720" s="8" t="s">
        <v>1905</v>
      </c>
      <c r="J720" s="9">
        <v>2.92</v>
      </c>
      <c r="K720" s="8" t="s">
        <v>96</v>
      </c>
      <c r="L720" s="10" t="s">
        <v>811</v>
      </c>
      <c r="M720" s="10" t="s">
        <v>918</v>
      </c>
      <c r="N720" s="10"/>
      <c r="O720" s="8">
        <v>60</v>
      </c>
      <c r="P720" s="8" t="s">
        <v>788</v>
      </c>
    </row>
    <row r="721" spans="1:16" ht="27" customHeight="1" x14ac:dyDescent="0.25">
      <c r="A721" s="4">
        <f t="shared" si="23"/>
        <v>718</v>
      </c>
      <c r="B721" s="8" t="s">
        <v>1937</v>
      </c>
      <c r="C721" s="5" t="str">
        <f t="shared" si="22"/>
        <v>Nguyễn Thị Hồng Nhung</v>
      </c>
      <c r="D721" s="17" t="s">
        <v>1327</v>
      </c>
      <c r="E721" s="17" t="s">
        <v>981</v>
      </c>
      <c r="F721" s="8" t="s">
        <v>1938</v>
      </c>
      <c r="G721" s="8" t="s">
        <v>128</v>
      </c>
      <c r="H721" s="8" t="s">
        <v>20</v>
      </c>
      <c r="I721" s="8" t="s">
        <v>1905</v>
      </c>
      <c r="J721" s="9">
        <v>3.25</v>
      </c>
      <c r="K721" s="8" t="s">
        <v>323</v>
      </c>
      <c r="L721" s="10" t="s">
        <v>811</v>
      </c>
      <c r="M721" s="10" t="s">
        <v>918</v>
      </c>
      <c r="N721" s="10"/>
      <c r="O721" s="8">
        <v>60</v>
      </c>
      <c r="P721" s="8" t="s">
        <v>788</v>
      </c>
    </row>
    <row r="722" spans="1:16" ht="27" customHeight="1" x14ac:dyDescent="0.25">
      <c r="A722" s="4">
        <f t="shared" si="23"/>
        <v>719</v>
      </c>
      <c r="B722" s="8" t="s">
        <v>1939</v>
      </c>
      <c r="C722" s="5" t="str">
        <f t="shared" si="22"/>
        <v>Trịnh Thúy Nhung</v>
      </c>
      <c r="D722" s="17" t="s">
        <v>1940</v>
      </c>
      <c r="E722" s="17" t="s">
        <v>981</v>
      </c>
      <c r="F722" s="8" t="s">
        <v>1664</v>
      </c>
      <c r="G722" s="8" t="s">
        <v>128</v>
      </c>
      <c r="H722" s="8" t="s">
        <v>20</v>
      </c>
      <c r="I722" s="8" t="s">
        <v>1905</v>
      </c>
      <c r="J722" s="9">
        <v>3.37</v>
      </c>
      <c r="K722" s="8" t="s">
        <v>323</v>
      </c>
      <c r="L722" s="10" t="s">
        <v>811</v>
      </c>
      <c r="M722" s="10" t="s">
        <v>918</v>
      </c>
      <c r="N722" s="10"/>
      <c r="O722" s="8">
        <v>60</v>
      </c>
      <c r="P722" s="8" t="s">
        <v>788</v>
      </c>
    </row>
    <row r="723" spans="1:16" ht="27" customHeight="1" x14ac:dyDescent="0.25">
      <c r="A723" s="4">
        <f t="shared" si="23"/>
        <v>720</v>
      </c>
      <c r="B723" s="8" t="s">
        <v>1941</v>
      </c>
      <c r="C723" s="5" t="str">
        <f t="shared" si="22"/>
        <v>Nguyễn Mai Phương</v>
      </c>
      <c r="D723" s="17" t="s">
        <v>755</v>
      </c>
      <c r="E723" s="17" t="s">
        <v>194</v>
      </c>
      <c r="F723" s="8" t="s">
        <v>1186</v>
      </c>
      <c r="G723" s="8" t="s">
        <v>128</v>
      </c>
      <c r="H723" s="8" t="s">
        <v>20</v>
      </c>
      <c r="I723" s="8" t="s">
        <v>1905</v>
      </c>
      <c r="J723" s="9">
        <v>2.9</v>
      </c>
      <c r="K723" s="8" t="s">
        <v>96</v>
      </c>
      <c r="L723" s="10" t="s">
        <v>811</v>
      </c>
      <c r="M723" s="10" t="s">
        <v>918</v>
      </c>
      <c r="N723" s="10"/>
      <c r="O723" s="8">
        <v>60</v>
      </c>
      <c r="P723" s="8" t="s">
        <v>788</v>
      </c>
    </row>
    <row r="724" spans="1:16" ht="27" customHeight="1" x14ac:dyDescent="0.25">
      <c r="A724" s="4">
        <f t="shared" si="23"/>
        <v>721</v>
      </c>
      <c r="B724" s="8" t="s">
        <v>1942</v>
      </c>
      <c r="C724" s="5" t="str">
        <f t="shared" si="22"/>
        <v>Trần Thị Thảo</v>
      </c>
      <c r="D724" s="17" t="s">
        <v>353</v>
      </c>
      <c r="E724" s="17" t="s">
        <v>777</v>
      </c>
      <c r="F724" s="8" t="s">
        <v>1170</v>
      </c>
      <c r="G724" s="8" t="s">
        <v>128</v>
      </c>
      <c r="H724" s="8" t="s">
        <v>20</v>
      </c>
      <c r="I724" s="8" t="s">
        <v>1905</v>
      </c>
      <c r="J724" s="9">
        <v>2.82</v>
      </c>
      <c r="K724" s="8" t="s">
        <v>96</v>
      </c>
      <c r="L724" s="10" t="s">
        <v>811</v>
      </c>
      <c r="M724" s="10" t="s">
        <v>918</v>
      </c>
      <c r="N724" s="10"/>
      <c r="O724" s="8">
        <v>60</v>
      </c>
      <c r="P724" s="8" t="s">
        <v>788</v>
      </c>
    </row>
    <row r="725" spans="1:16" ht="27" customHeight="1" x14ac:dyDescent="0.25">
      <c r="A725" s="4">
        <f t="shared" si="23"/>
        <v>722</v>
      </c>
      <c r="B725" s="8" t="s">
        <v>1943</v>
      </c>
      <c r="C725" s="5" t="str">
        <f t="shared" si="22"/>
        <v>Đào Thị Thơm</v>
      </c>
      <c r="D725" s="17" t="s">
        <v>1735</v>
      </c>
      <c r="E725" s="17" t="s">
        <v>1944</v>
      </c>
      <c r="F725" s="8" t="s">
        <v>1223</v>
      </c>
      <c r="G725" s="8" t="s">
        <v>128</v>
      </c>
      <c r="H725" s="8" t="s">
        <v>20</v>
      </c>
      <c r="I725" s="8" t="s">
        <v>1905</v>
      </c>
      <c r="J725" s="9">
        <v>2.52</v>
      </c>
      <c r="K725" s="8" t="s">
        <v>96</v>
      </c>
      <c r="L725" s="10" t="s">
        <v>811</v>
      </c>
      <c r="M725" s="10" t="s">
        <v>918</v>
      </c>
      <c r="N725" s="10"/>
      <c r="O725" s="8">
        <v>60</v>
      </c>
      <c r="P725" s="8" t="s">
        <v>788</v>
      </c>
    </row>
    <row r="726" spans="1:16" ht="27" customHeight="1" x14ac:dyDescent="0.25">
      <c r="A726" s="4">
        <f t="shared" si="23"/>
        <v>723</v>
      </c>
      <c r="B726" s="8" t="s">
        <v>1945</v>
      </c>
      <c r="C726" s="5" t="str">
        <f t="shared" si="22"/>
        <v>Vũ Thị Phương Thuý</v>
      </c>
      <c r="D726" s="17" t="s">
        <v>1429</v>
      </c>
      <c r="E726" s="17" t="s">
        <v>1946</v>
      </c>
      <c r="F726" s="8" t="s">
        <v>1947</v>
      </c>
      <c r="G726" s="8" t="s">
        <v>128</v>
      </c>
      <c r="H726" s="8" t="s">
        <v>20</v>
      </c>
      <c r="I726" s="8" t="s">
        <v>1905</v>
      </c>
      <c r="J726" s="9">
        <v>2.23</v>
      </c>
      <c r="K726" s="8" t="s">
        <v>22</v>
      </c>
      <c r="L726" s="10" t="s">
        <v>811</v>
      </c>
      <c r="M726" s="10" t="s">
        <v>918</v>
      </c>
      <c r="N726" s="10"/>
      <c r="O726" s="8">
        <v>60</v>
      </c>
      <c r="P726" s="8" t="s">
        <v>788</v>
      </c>
    </row>
    <row r="727" spans="1:16" ht="27" customHeight="1" x14ac:dyDescent="0.25">
      <c r="A727" s="4">
        <f t="shared" si="23"/>
        <v>724</v>
      </c>
      <c r="B727" s="8" t="s">
        <v>1948</v>
      </c>
      <c r="C727" s="5" t="str">
        <f t="shared" si="22"/>
        <v>Nguyễn Thị Ngọc Thúy</v>
      </c>
      <c r="D727" s="17" t="s">
        <v>639</v>
      </c>
      <c r="E727" s="17" t="s">
        <v>1010</v>
      </c>
      <c r="F727" s="8" t="s">
        <v>303</v>
      </c>
      <c r="G727" s="8" t="s">
        <v>19</v>
      </c>
      <c r="H727" s="8" t="s">
        <v>20</v>
      </c>
      <c r="I727" s="8" t="s">
        <v>1905</v>
      </c>
      <c r="J727" s="9">
        <v>2.62</v>
      </c>
      <c r="K727" s="8" t="s">
        <v>96</v>
      </c>
      <c r="L727" s="10" t="s">
        <v>811</v>
      </c>
      <c r="M727" s="10" t="s">
        <v>918</v>
      </c>
      <c r="N727" s="10"/>
      <c r="O727" s="8">
        <v>60</v>
      </c>
      <c r="P727" s="8" t="s">
        <v>788</v>
      </c>
    </row>
    <row r="728" spans="1:16" ht="27" customHeight="1" x14ac:dyDescent="0.25">
      <c r="A728" s="4">
        <f t="shared" si="23"/>
        <v>725</v>
      </c>
      <c r="B728" s="8" t="s">
        <v>1949</v>
      </c>
      <c r="C728" s="5" t="str">
        <f t="shared" si="22"/>
        <v>Phạm Thị Hồng Thúy</v>
      </c>
      <c r="D728" s="17" t="s">
        <v>980</v>
      </c>
      <c r="E728" s="17" t="s">
        <v>1010</v>
      </c>
      <c r="F728" s="8" t="s">
        <v>1419</v>
      </c>
      <c r="G728" s="8" t="s">
        <v>128</v>
      </c>
      <c r="H728" s="8" t="s">
        <v>20</v>
      </c>
      <c r="I728" s="8" t="s">
        <v>1905</v>
      </c>
      <c r="J728" s="9">
        <v>2.54</v>
      </c>
      <c r="K728" s="8" t="s">
        <v>96</v>
      </c>
      <c r="L728" s="10" t="s">
        <v>811</v>
      </c>
      <c r="M728" s="10" t="s">
        <v>918</v>
      </c>
      <c r="N728" s="10"/>
      <c r="O728" s="8">
        <v>60</v>
      </c>
      <c r="P728" s="8" t="s">
        <v>788</v>
      </c>
    </row>
    <row r="729" spans="1:16" ht="27" customHeight="1" x14ac:dyDescent="0.25">
      <c r="A729" s="4">
        <f t="shared" si="23"/>
        <v>726</v>
      </c>
      <c r="B729" s="8" t="s">
        <v>1950</v>
      </c>
      <c r="C729" s="5" t="str">
        <f t="shared" si="22"/>
        <v>Nguyễn Thị Huyền Trang</v>
      </c>
      <c r="D729" s="17" t="s">
        <v>1951</v>
      </c>
      <c r="E729" s="17" t="s">
        <v>339</v>
      </c>
      <c r="F729" s="8" t="s">
        <v>1179</v>
      </c>
      <c r="G729" s="8" t="s">
        <v>128</v>
      </c>
      <c r="H729" s="8" t="s">
        <v>20</v>
      </c>
      <c r="I729" s="8" t="s">
        <v>1905</v>
      </c>
      <c r="J729" s="9">
        <v>2.5299999999999998</v>
      </c>
      <c r="K729" s="8" t="s">
        <v>96</v>
      </c>
      <c r="L729" s="10" t="s">
        <v>811</v>
      </c>
      <c r="M729" s="10" t="s">
        <v>918</v>
      </c>
      <c r="N729" s="10"/>
      <c r="O729" s="8">
        <v>60</v>
      </c>
      <c r="P729" s="8" t="s">
        <v>788</v>
      </c>
    </row>
    <row r="730" spans="1:16" ht="27" customHeight="1" x14ac:dyDescent="0.25">
      <c r="A730" s="4">
        <f t="shared" si="23"/>
        <v>727</v>
      </c>
      <c r="B730" s="8" t="s">
        <v>1952</v>
      </c>
      <c r="C730" s="5" t="str">
        <f t="shared" si="22"/>
        <v>Trần Thị Thu Trang</v>
      </c>
      <c r="D730" s="17" t="s">
        <v>309</v>
      </c>
      <c r="E730" s="17" t="s">
        <v>339</v>
      </c>
      <c r="F730" s="8" t="s">
        <v>1028</v>
      </c>
      <c r="G730" s="8" t="s">
        <v>128</v>
      </c>
      <c r="H730" s="8" t="s">
        <v>20</v>
      </c>
      <c r="I730" s="8" t="s">
        <v>1905</v>
      </c>
      <c r="J730" s="9">
        <v>2.64</v>
      </c>
      <c r="K730" s="8" t="s">
        <v>96</v>
      </c>
      <c r="L730" s="10" t="s">
        <v>811</v>
      </c>
      <c r="M730" s="10" t="s">
        <v>918</v>
      </c>
      <c r="N730" s="10"/>
      <c r="O730" s="8">
        <v>60</v>
      </c>
      <c r="P730" s="8" t="s">
        <v>788</v>
      </c>
    </row>
    <row r="731" spans="1:16" ht="27" customHeight="1" x14ac:dyDescent="0.25">
      <c r="A731" s="4">
        <f t="shared" si="23"/>
        <v>728</v>
      </c>
      <c r="B731" s="8" t="s">
        <v>1953</v>
      </c>
      <c r="C731" s="5" t="str">
        <f t="shared" si="22"/>
        <v>Trần Phương Uyên</v>
      </c>
      <c r="D731" s="17" t="s">
        <v>1254</v>
      </c>
      <c r="E731" s="17" t="s">
        <v>1033</v>
      </c>
      <c r="F731" s="8" t="s">
        <v>1843</v>
      </c>
      <c r="G731" s="8" t="s">
        <v>128</v>
      </c>
      <c r="H731" s="8" t="s">
        <v>20</v>
      </c>
      <c r="I731" s="8" t="s">
        <v>1905</v>
      </c>
      <c r="J731" s="9">
        <v>3.35</v>
      </c>
      <c r="K731" s="8" t="s">
        <v>323</v>
      </c>
      <c r="L731" s="10" t="s">
        <v>811</v>
      </c>
      <c r="M731" s="10" t="s">
        <v>918</v>
      </c>
      <c r="N731" s="10"/>
      <c r="O731" s="8">
        <v>60</v>
      </c>
      <c r="P731" s="8" t="s">
        <v>788</v>
      </c>
    </row>
    <row r="732" spans="1:16" s="1" customFormat="1" ht="27" customHeight="1" x14ac:dyDescent="0.25">
      <c r="A732" s="4">
        <f t="shared" si="23"/>
        <v>729</v>
      </c>
      <c r="B732" s="5" t="s">
        <v>1954</v>
      </c>
      <c r="C732" s="5" t="str">
        <f t="shared" si="22"/>
        <v>Lục Thị  Lan</v>
      </c>
      <c r="D732" s="16" t="s">
        <v>1955</v>
      </c>
      <c r="E732" s="16" t="s">
        <v>1307</v>
      </c>
      <c r="F732" s="5" t="s">
        <v>1956</v>
      </c>
      <c r="G732" s="5" t="s">
        <v>128</v>
      </c>
      <c r="H732" s="5" t="s">
        <v>1957</v>
      </c>
      <c r="I732" s="5" t="s">
        <v>1958</v>
      </c>
      <c r="J732" s="6">
        <v>2.0499999999999998</v>
      </c>
      <c r="K732" s="5" t="s">
        <v>22</v>
      </c>
      <c r="L732" s="7" t="s">
        <v>1959</v>
      </c>
      <c r="M732" s="7" t="s">
        <v>131</v>
      </c>
      <c r="N732" s="7"/>
      <c r="O732" s="5">
        <v>55</v>
      </c>
      <c r="P732" s="5" t="s">
        <v>1960</v>
      </c>
    </row>
    <row r="733" spans="1:16" s="1" customFormat="1" ht="27" customHeight="1" x14ac:dyDescent="0.25">
      <c r="A733" s="4">
        <f t="shared" si="23"/>
        <v>730</v>
      </c>
      <c r="B733" s="5" t="s">
        <v>1961</v>
      </c>
      <c r="C733" s="5" t="str">
        <f t="shared" si="22"/>
        <v>Nguyễn Linh Chi</v>
      </c>
      <c r="D733" s="16" t="s">
        <v>1671</v>
      </c>
      <c r="E733" s="16" t="s">
        <v>942</v>
      </c>
      <c r="F733" s="5" t="s">
        <v>1962</v>
      </c>
      <c r="G733" s="5" t="s">
        <v>128</v>
      </c>
      <c r="H733" s="5" t="s">
        <v>20</v>
      </c>
      <c r="I733" s="5" t="s">
        <v>1963</v>
      </c>
      <c r="J733" s="6">
        <v>2.0699999999999998</v>
      </c>
      <c r="K733" s="5" t="s">
        <v>22</v>
      </c>
      <c r="L733" s="7" t="s">
        <v>1964</v>
      </c>
      <c r="M733" s="7" t="s">
        <v>1965</v>
      </c>
      <c r="N733" s="7"/>
      <c r="O733" s="5">
        <v>57</v>
      </c>
      <c r="P733" s="5" t="s">
        <v>1960</v>
      </c>
    </row>
    <row r="734" spans="1:16" s="11" customFormat="1" ht="27" customHeight="1" x14ac:dyDescent="0.25">
      <c r="A734" s="4">
        <f t="shared" si="23"/>
        <v>731</v>
      </c>
      <c r="B734" s="8" t="s">
        <v>1966</v>
      </c>
      <c r="C734" s="5" t="str">
        <f t="shared" si="22"/>
        <v>Nguyễn Khánh Huyền</v>
      </c>
      <c r="D734" s="17" t="s">
        <v>1967</v>
      </c>
      <c r="E734" s="17" t="s">
        <v>846</v>
      </c>
      <c r="F734" s="8" t="s">
        <v>1968</v>
      </c>
      <c r="G734" s="8" t="s">
        <v>128</v>
      </c>
      <c r="H734" s="8" t="s">
        <v>20</v>
      </c>
      <c r="I734" s="8" t="s">
        <v>1963</v>
      </c>
      <c r="J734" s="9">
        <v>2.0299999999999998</v>
      </c>
      <c r="K734" s="8" t="s">
        <v>22</v>
      </c>
      <c r="L734" s="10" t="s">
        <v>1964</v>
      </c>
      <c r="M734" s="10" t="s">
        <v>1965</v>
      </c>
      <c r="N734" s="10"/>
      <c r="O734" s="8">
        <v>57</v>
      </c>
      <c r="P734" s="8" t="s">
        <v>1960</v>
      </c>
    </row>
    <row r="735" spans="1:16" ht="27" customHeight="1" x14ac:dyDescent="0.25">
      <c r="A735" s="4">
        <f t="shared" si="23"/>
        <v>732</v>
      </c>
      <c r="B735" s="8" t="s">
        <v>1969</v>
      </c>
      <c r="C735" s="5" t="str">
        <f t="shared" si="22"/>
        <v>Phùng Sơn Hải</v>
      </c>
      <c r="D735" s="17" t="s">
        <v>1970</v>
      </c>
      <c r="E735" s="17" t="s">
        <v>60</v>
      </c>
      <c r="F735" s="8" t="s">
        <v>1971</v>
      </c>
      <c r="G735" s="8" t="s">
        <v>19</v>
      </c>
      <c r="H735" s="8" t="s">
        <v>20</v>
      </c>
      <c r="I735" s="8" t="s">
        <v>1972</v>
      </c>
      <c r="J735" s="9">
        <v>2.13</v>
      </c>
      <c r="K735" s="8" t="s">
        <v>22</v>
      </c>
      <c r="L735" s="10" t="s">
        <v>1973</v>
      </c>
      <c r="M735" s="10" t="s">
        <v>1974</v>
      </c>
      <c r="N735" s="10"/>
      <c r="O735" s="8">
        <v>57</v>
      </c>
      <c r="P735" s="8" t="s">
        <v>1960</v>
      </c>
    </row>
    <row r="736" spans="1:16" ht="27" customHeight="1" x14ac:dyDescent="0.25">
      <c r="A736" s="4">
        <f t="shared" si="23"/>
        <v>733</v>
      </c>
      <c r="B736" s="8" t="s">
        <v>1975</v>
      </c>
      <c r="C736" s="5" t="str">
        <f t="shared" si="22"/>
        <v>Nguyễn Hữu Huỳnh</v>
      </c>
      <c r="D736" s="17" t="s">
        <v>67</v>
      </c>
      <c r="E736" s="17" t="s">
        <v>1976</v>
      </c>
      <c r="F736" s="8" t="s">
        <v>1977</v>
      </c>
      <c r="G736" s="8" t="s">
        <v>19</v>
      </c>
      <c r="H736" s="8" t="s">
        <v>20</v>
      </c>
      <c r="I736" s="8" t="s">
        <v>1972</v>
      </c>
      <c r="J736" s="9">
        <v>2.0499999999999998</v>
      </c>
      <c r="K736" s="8" t="s">
        <v>22</v>
      </c>
      <c r="L736" s="10" t="s">
        <v>1973</v>
      </c>
      <c r="M736" s="10" t="s">
        <v>1974</v>
      </c>
      <c r="N736" s="10"/>
      <c r="O736" s="8">
        <v>57</v>
      </c>
      <c r="P736" s="8" t="s">
        <v>1960</v>
      </c>
    </row>
    <row r="737" spans="1:16" ht="27" customHeight="1" x14ac:dyDescent="0.25">
      <c r="A737" s="4">
        <f t="shared" si="23"/>
        <v>734</v>
      </c>
      <c r="B737" s="8" t="s">
        <v>1978</v>
      </c>
      <c r="C737" s="5" t="str">
        <f t="shared" si="22"/>
        <v>Ngô Văn Đô</v>
      </c>
      <c r="D737" s="17" t="s">
        <v>218</v>
      </c>
      <c r="E737" s="17" t="s">
        <v>1979</v>
      </c>
      <c r="F737" s="8" t="s">
        <v>1980</v>
      </c>
      <c r="G737" s="8" t="s">
        <v>19</v>
      </c>
      <c r="H737" s="8" t="s">
        <v>20</v>
      </c>
      <c r="I737" s="8" t="s">
        <v>1981</v>
      </c>
      <c r="J737" s="9">
        <v>2.0099999999999998</v>
      </c>
      <c r="K737" s="8" t="s">
        <v>22</v>
      </c>
      <c r="L737" s="10" t="s">
        <v>1982</v>
      </c>
      <c r="M737" s="10" t="s">
        <v>131</v>
      </c>
      <c r="N737" s="10"/>
      <c r="O737" s="8">
        <v>58</v>
      </c>
      <c r="P737" s="8" t="s">
        <v>1960</v>
      </c>
    </row>
    <row r="738" spans="1:16" ht="27" customHeight="1" x14ac:dyDescent="0.25">
      <c r="A738" s="4">
        <f t="shared" si="23"/>
        <v>735</v>
      </c>
      <c r="B738" s="8" t="s">
        <v>1983</v>
      </c>
      <c r="C738" s="5" t="str">
        <f t="shared" si="22"/>
        <v>Lê Anh Tuấn</v>
      </c>
      <c r="D738" s="17" t="s">
        <v>552</v>
      </c>
      <c r="E738" s="17" t="s">
        <v>235</v>
      </c>
      <c r="F738" s="8" t="s">
        <v>1984</v>
      </c>
      <c r="G738" s="8" t="s">
        <v>19</v>
      </c>
      <c r="H738" s="8" t="s">
        <v>20</v>
      </c>
      <c r="I738" s="8" t="s">
        <v>1981</v>
      </c>
      <c r="J738" s="9">
        <v>2.0099999999999998</v>
      </c>
      <c r="K738" s="8" t="s">
        <v>22</v>
      </c>
      <c r="L738" s="10" t="s">
        <v>1982</v>
      </c>
      <c r="M738" s="10" t="s">
        <v>131</v>
      </c>
      <c r="N738" s="10"/>
      <c r="O738" s="8">
        <v>58</v>
      </c>
      <c r="P738" s="8" t="s">
        <v>1960</v>
      </c>
    </row>
    <row r="739" spans="1:16" ht="27" customHeight="1" x14ac:dyDescent="0.25">
      <c r="A739" s="4">
        <f t="shared" si="23"/>
        <v>736</v>
      </c>
      <c r="B739" s="8" t="s">
        <v>1985</v>
      </c>
      <c r="C739" s="5" t="str">
        <f t="shared" si="22"/>
        <v>Tô Thành Đạt</v>
      </c>
      <c r="D739" s="17" t="s">
        <v>1986</v>
      </c>
      <c r="E739" s="17" t="s">
        <v>28</v>
      </c>
      <c r="F739" s="8" t="s">
        <v>1987</v>
      </c>
      <c r="G739" s="8" t="s">
        <v>19</v>
      </c>
      <c r="H739" s="8" t="s">
        <v>20</v>
      </c>
      <c r="I739" s="8" t="s">
        <v>1988</v>
      </c>
      <c r="J739" s="9">
        <v>2.0499999999999998</v>
      </c>
      <c r="K739" s="8" t="s">
        <v>22</v>
      </c>
      <c r="L739" s="10" t="s">
        <v>1989</v>
      </c>
      <c r="M739" s="10" t="s">
        <v>131</v>
      </c>
      <c r="N739" s="10"/>
      <c r="O739" s="19">
        <v>58</v>
      </c>
      <c r="P739" s="19" t="s">
        <v>1960</v>
      </c>
    </row>
    <row r="740" spans="1:16" ht="27" customHeight="1" x14ac:dyDescent="0.25">
      <c r="A740" s="4">
        <f t="shared" si="23"/>
        <v>737</v>
      </c>
      <c r="B740" s="8" t="s">
        <v>1990</v>
      </c>
      <c r="C740" s="5" t="str">
        <f t="shared" si="22"/>
        <v>Vương Trung Hiếu</v>
      </c>
      <c r="D740" s="17" t="s">
        <v>1991</v>
      </c>
      <c r="E740" s="17" t="s">
        <v>103</v>
      </c>
      <c r="F740" s="8" t="s">
        <v>1992</v>
      </c>
      <c r="G740" s="8" t="s">
        <v>19</v>
      </c>
      <c r="H740" s="8" t="s">
        <v>20</v>
      </c>
      <c r="I740" s="8" t="s">
        <v>1988</v>
      </c>
      <c r="J740" s="9">
        <v>2.0699999999999998</v>
      </c>
      <c r="K740" s="8" t="s">
        <v>22</v>
      </c>
      <c r="L740" s="10" t="s">
        <v>1989</v>
      </c>
      <c r="M740" s="10" t="s">
        <v>131</v>
      </c>
      <c r="N740" s="10"/>
      <c r="O740" s="19">
        <v>58</v>
      </c>
      <c r="P740" s="19" t="s">
        <v>1960</v>
      </c>
    </row>
    <row r="741" spans="1:16" ht="27" customHeight="1" x14ac:dyDescent="0.25">
      <c r="A741" s="4">
        <f t="shared" si="23"/>
        <v>738</v>
      </c>
      <c r="B741" s="8" t="s">
        <v>1993</v>
      </c>
      <c r="C741" s="5" t="str">
        <f t="shared" si="22"/>
        <v>Bùi Thị Hoài</v>
      </c>
      <c r="D741" s="17" t="s">
        <v>1994</v>
      </c>
      <c r="E741" s="17" t="s">
        <v>1175</v>
      </c>
      <c r="F741" s="8" t="s">
        <v>1995</v>
      </c>
      <c r="G741" s="8" t="s">
        <v>128</v>
      </c>
      <c r="H741" s="8" t="s">
        <v>20</v>
      </c>
      <c r="I741" s="8" t="s">
        <v>1996</v>
      </c>
      <c r="J741" s="9">
        <v>2.0299999999999998</v>
      </c>
      <c r="K741" s="8" t="s">
        <v>22</v>
      </c>
      <c r="L741" s="10" t="s">
        <v>1964</v>
      </c>
      <c r="M741" s="10" t="s">
        <v>1965</v>
      </c>
      <c r="N741" s="10"/>
      <c r="O741" s="19">
        <v>58</v>
      </c>
      <c r="P741" s="19" t="s">
        <v>1960</v>
      </c>
    </row>
    <row r="742" spans="1:16" ht="27" customHeight="1" x14ac:dyDescent="0.25">
      <c r="A742" s="4">
        <f t="shared" si="23"/>
        <v>739</v>
      </c>
      <c r="B742" s="8" t="s">
        <v>1997</v>
      </c>
      <c r="C742" s="5" t="str">
        <f t="shared" si="22"/>
        <v>Nguyễn Chí Hội</v>
      </c>
      <c r="D742" s="17" t="s">
        <v>400</v>
      </c>
      <c r="E742" s="17" t="s">
        <v>1998</v>
      </c>
      <c r="F742" s="8" t="s">
        <v>1999</v>
      </c>
      <c r="G742" s="8" t="s">
        <v>19</v>
      </c>
      <c r="H742" s="8" t="s">
        <v>20</v>
      </c>
      <c r="I742" s="8" t="s">
        <v>1996</v>
      </c>
      <c r="J742" s="9">
        <v>2.0299999999999998</v>
      </c>
      <c r="K742" s="8" t="s">
        <v>22</v>
      </c>
      <c r="L742" s="10" t="s">
        <v>1964</v>
      </c>
      <c r="M742" s="10" t="s">
        <v>1965</v>
      </c>
      <c r="N742" s="10"/>
      <c r="O742" s="19">
        <v>58</v>
      </c>
      <c r="P742" s="19" t="s">
        <v>1960</v>
      </c>
    </row>
    <row r="743" spans="1:16" ht="27" customHeight="1" x14ac:dyDescent="0.25">
      <c r="A743" s="4">
        <f t="shared" si="23"/>
        <v>740</v>
      </c>
      <c r="B743" s="8" t="s">
        <v>2000</v>
      </c>
      <c r="C743" s="5" t="str">
        <f t="shared" si="22"/>
        <v>Vũ Công Huân</v>
      </c>
      <c r="D743" s="17" t="s">
        <v>2001</v>
      </c>
      <c r="E743" s="17" t="s">
        <v>2002</v>
      </c>
      <c r="F743" s="8" t="s">
        <v>1987</v>
      </c>
      <c r="G743" s="8" t="s">
        <v>19</v>
      </c>
      <c r="H743" s="8" t="s">
        <v>20</v>
      </c>
      <c r="I743" s="8" t="s">
        <v>1996</v>
      </c>
      <c r="J743" s="9">
        <v>2.1</v>
      </c>
      <c r="K743" s="8" t="s">
        <v>22</v>
      </c>
      <c r="L743" s="10" t="s">
        <v>1964</v>
      </c>
      <c r="M743" s="10" t="s">
        <v>1965</v>
      </c>
      <c r="N743" s="10"/>
      <c r="O743" s="19">
        <v>58</v>
      </c>
      <c r="P743" s="19" t="s">
        <v>1960</v>
      </c>
    </row>
    <row r="744" spans="1:16" ht="27" customHeight="1" x14ac:dyDescent="0.25">
      <c r="A744" s="4">
        <f t="shared" si="23"/>
        <v>741</v>
      </c>
      <c r="B744" s="8" t="s">
        <v>2003</v>
      </c>
      <c r="C744" s="5" t="str">
        <f t="shared" si="22"/>
        <v>Vũ Ngọc Hiệp</v>
      </c>
      <c r="D744" s="17" t="s">
        <v>409</v>
      </c>
      <c r="E744" s="17" t="s">
        <v>1923</v>
      </c>
      <c r="F744" s="8" t="s">
        <v>2004</v>
      </c>
      <c r="G744" s="8" t="s">
        <v>19</v>
      </c>
      <c r="H744" s="8" t="s">
        <v>20</v>
      </c>
      <c r="I744" s="8" t="s">
        <v>2005</v>
      </c>
      <c r="J744" s="9">
        <v>2.52</v>
      </c>
      <c r="K744" s="8" t="s">
        <v>96</v>
      </c>
      <c r="L744" s="10" t="s">
        <v>2006</v>
      </c>
      <c r="M744" s="10" t="s">
        <v>131</v>
      </c>
      <c r="N744" s="10"/>
      <c r="O744" s="19">
        <v>59</v>
      </c>
      <c r="P744" s="19" t="s">
        <v>1960</v>
      </c>
    </row>
    <row r="745" spans="1:16" ht="27" customHeight="1" x14ac:dyDescent="0.25">
      <c r="A745" s="4">
        <f t="shared" si="23"/>
        <v>742</v>
      </c>
      <c r="B745" s="8" t="s">
        <v>2007</v>
      </c>
      <c r="C745" s="5" t="str">
        <f t="shared" si="22"/>
        <v>Phí Đình Châu</v>
      </c>
      <c r="D745" s="17" t="s">
        <v>2008</v>
      </c>
      <c r="E745" s="17" t="s">
        <v>2009</v>
      </c>
      <c r="F745" s="8" t="s">
        <v>923</v>
      </c>
      <c r="G745" s="8" t="s">
        <v>19</v>
      </c>
      <c r="H745" s="8" t="s">
        <v>20</v>
      </c>
      <c r="I745" s="8" t="s">
        <v>2010</v>
      </c>
      <c r="J745" s="9">
        <v>3.23</v>
      </c>
      <c r="K745" s="8" t="s">
        <v>323</v>
      </c>
      <c r="L745" s="10" t="s">
        <v>1964</v>
      </c>
      <c r="M745" s="10" t="s">
        <v>131</v>
      </c>
      <c r="N745" s="10"/>
      <c r="O745" s="19">
        <v>59</v>
      </c>
      <c r="P745" s="19" t="s">
        <v>1960</v>
      </c>
    </row>
    <row r="746" spans="1:16" ht="27" customHeight="1" x14ac:dyDescent="0.25">
      <c r="A746" s="4">
        <f t="shared" si="23"/>
        <v>743</v>
      </c>
      <c r="B746" s="8" t="s">
        <v>2011</v>
      </c>
      <c r="C746" s="5" t="str">
        <f t="shared" si="22"/>
        <v>Đặng Thị Bích Ngọc</v>
      </c>
      <c r="D746" s="17" t="s">
        <v>2012</v>
      </c>
      <c r="E746" s="17" t="s">
        <v>615</v>
      </c>
      <c r="F746" s="8" t="s">
        <v>2013</v>
      </c>
      <c r="G746" s="8" t="s">
        <v>128</v>
      </c>
      <c r="H746" s="8" t="s">
        <v>20</v>
      </c>
      <c r="I746" s="8" t="s">
        <v>2010</v>
      </c>
      <c r="J746" s="9">
        <v>2.2999999999999998</v>
      </c>
      <c r="K746" s="8" t="s">
        <v>62</v>
      </c>
      <c r="L746" s="10" t="s">
        <v>1964</v>
      </c>
      <c r="M746" s="10" t="s">
        <v>131</v>
      </c>
      <c r="N746" s="10"/>
      <c r="O746" s="19">
        <v>59</v>
      </c>
      <c r="P746" s="19" t="s">
        <v>1960</v>
      </c>
    </row>
    <row r="747" spans="1:16" ht="27" customHeight="1" x14ac:dyDescent="0.25">
      <c r="A747" s="4">
        <f t="shared" si="23"/>
        <v>744</v>
      </c>
      <c r="B747" s="8" t="s">
        <v>2014</v>
      </c>
      <c r="C747" s="5" t="str">
        <f t="shared" si="22"/>
        <v>Đỗ Thị Kim Thoa</v>
      </c>
      <c r="D747" s="17" t="s">
        <v>2015</v>
      </c>
      <c r="E747" s="17" t="s">
        <v>1791</v>
      </c>
      <c r="F747" s="8" t="s">
        <v>2016</v>
      </c>
      <c r="G747" s="8" t="s">
        <v>128</v>
      </c>
      <c r="H747" s="8" t="s">
        <v>20</v>
      </c>
      <c r="I747" s="8" t="s">
        <v>2010</v>
      </c>
      <c r="J747" s="9">
        <v>2.2599999999999998</v>
      </c>
      <c r="K747" s="8" t="s">
        <v>22</v>
      </c>
      <c r="L747" s="10" t="s">
        <v>1964</v>
      </c>
      <c r="M747" s="10" t="s">
        <v>131</v>
      </c>
      <c r="N747" s="10"/>
      <c r="O747" s="19">
        <v>59</v>
      </c>
      <c r="P747" s="19" t="s">
        <v>1960</v>
      </c>
    </row>
    <row r="748" spans="1:16" ht="27" customHeight="1" x14ac:dyDescent="0.25">
      <c r="A748" s="4">
        <f t="shared" si="23"/>
        <v>745</v>
      </c>
      <c r="B748" s="8" t="s">
        <v>2017</v>
      </c>
      <c r="C748" s="5" t="str">
        <f t="shared" si="22"/>
        <v>Lưu Thị Huyền Trang</v>
      </c>
      <c r="D748" s="17" t="s">
        <v>2018</v>
      </c>
      <c r="E748" s="17" t="s">
        <v>339</v>
      </c>
      <c r="F748" s="8" t="s">
        <v>2019</v>
      </c>
      <c r="G748" s="8" t="s">
        <v>128</v>
      </c>
      <c r="H748" s="8" t="s">
        <v>20</v>
      </c>
      <c r="I748" s="8" t="s">
        <v>2010</v>
      </c>
      <c r="J748" s="9">
        <v>2.3199999999999998</v>
      </c>
      <c r="K748" s="8" t="s">
        <v>62</v>
      </c>
      <c r="L748" s="10" t="s">
        <v>1964</v>
      </c>
      <c r="M748" s="10" t="s">
        <v>131</v>
      </c>
      <c r="N748" s="10"/>
      <c r="O748" s="19">
        <v>59</v>
      </c>
      <c r="P748" s="19" t="s">
        <v>1960</v>
      </c>
    </row>
    <row r="749" spans="1:16" ht="27" customHeight="1" x14ac:dyDescent="0.25">
      <c r="A749" s="4">
        <f t="shared" si="23"/>
        <v>746</v>
      </c>
      <c r="B749" s="8" t="s">
        <v>2020</v>
      </c>
      <c r="C749" s="5" t="str">
        <f t="shared" si="22"/>
        <v>Lâm Phúc Đạt</v>
      </c>
      <c r="D749" s="17" t="s">
        <v>2021</v>
      </c>
      <c r="E749" s="17" t="s">
        <v>28</v>
      </c>
      <c r="F749" s="8" t="s">
        <v>2022</v>
      </c>
      <c r="G749" s="8" t="s">
        <v>19</v>
      </c>
      <c r="H749" s="8" t="s">
        <v>20</v>
      </c>
      <c r="I749" s="8" t="s">
        <v>2023</v>
      </c>
      <c r="J749" s="9">
        <v>2.0099999999999998</v>
      </c>
      <c r="K749" s="8" t="s">
        <v>22</v>
      </c>
      <c r="L749" s="10" t="s">
        <v>2113</v>
      </c>
      <c r="M749" s="10"/>
      <c r="N749" s="10"/>
      <c r="O749" s="19">
        <v>57</v>
      </c>
      <c r="P749" s="19" t="s">
        <v>2035</v>
      </c>
    </row>
    <row r="750" spans="1:16" ht="27" customHeight="1" x14ac:dyDescent="0.25">
      <c r="A750" s="4">
        <f t="shared" si="23"/>
        <v>747</v>
      </c>
      <c r="B750" s="8" t="s">
        <v>2024</v>
      </c>
      <c r="C750" s="5" t="str">
        <f t="shared" si="22"/>
        <v>Nguyễn Hồng Phúc</v>
      </c>
      <c r="D750" s="17" t="s">
        <v>59</v>
      </c>
      <c r="E750" s="17" t="s">
        <v>658</v>
      </c>
      <c r="F750" s="8" t="s">
        <v>715</v>
      </c>
      <c r="G750" s="8" t="s">
        <v>19</v>
      </c>
      <c r="H750" s="8" t="s">
        <v>20</v>
      </c>
      <c r="I750" s="8" t="s">
        <v>2025</v>
      </c>
      <c r="J750" s="9">
        <v>2.29</v>
      </c>
      <c r="K750" s="8" t="s">
        <v>22</v>
      </c>
      <c r="L750" s="10" t="s">
        <v>2113</v>
      </c>
      <c r="M750" s="10"/>
      <c r="N750" s="10"/>
      <c r="O750" s="19">
        <v>58</v>
      </c>
      <c r="P750" s="19" t="s">
        <v>2035</v>
      </c>
    </row>
    <row r="751" spans="1:16" ht="27" customHeight="1" x14ac:dyDescent="0.25">
      <c r="A751" s="4">
        <f t="shared" si="23"/>
        <v>748</v>
      </c>
      <c r="B751" s="8" t="s">
        <v>2026</v>
      </c>
      <c r="C751" s="5" t="str">
        <f t="shared" si="22"/>
        <v>Đặng Hoàng Trung</v>
      </c>
      <c r="D751" s="17" t="s">
        <v>2027</v>
      </c>
      <c r="E751" s="17" t="s">
        <v>283</v>
      </c>
      <c r="F751" s="8" t="s">
        <v>2028</v>
      </c>
      <c r="G751" s="8" t="s">
        <v>19</v>
      </c>
      <c r="H751" s="8" t="s">
        <v>20</v>
      </c>
      <c r="I751" s="8" t="s">
        <v>2025</v>
      </c>
      <c r="J751" s="9">
        <v>2.65</v>
      </c>
      <c r="K751" s="8" t="s">
        <v>96</v>
      </c>
      <c r="L751" s="10" t="s">
        <v>2113</v>
      </c>
      <c r="M751" s="10"/>
      <c r="N751" s="10"/>
      <c r="O751" s="19">
        <v>58</v>
      </c>
      <c r="P751" s="19" t="s">
        <v>2035</v>
      </c>
    </row>
    <row r="752" spans="1:16" ht="27" customHeight="1" x14ac:dyDescent="0.25">
      <c r="A752" s="4">
        <f t="shared" si="23"/>
        <v>749</v>
      </c>
      <c r="B752" s="8" t="s">
        <v>2029</v>
      </c>
      <c r="C752" s="5" t="str">
        <f t="shared" si="22"/>
        <v>Nguyễn Công Khánh</v>
      </c>
      <c r="D752" s="17" t="s">
        <v>645</v>
      </c>
      <c r="E752" s="17" t="s">
        <v>571</v>
      </c>
      <c r="F752" s="8" t="s">
        <v>232</v>
      </c>
      <c r="G752" s="8" t="s">
        <v>19</v>
      </c>
      <c r="H752" s="8" t="s">
        <v>20</v>
      </c>
      <c r="I752" s="8" t="s">
        <v>2030</v>
      </c>
      <c r="J752" s="9">
        <v>3.17</v>
      </c>
      <c r="K752" s="8" t="s">
        <v>96</v>
      </c>
      <c r="L752" s="10" t="s">
        <v>2113</v>
      </c>
      <c r="M752" s="10"/>
      <c r="N752" s="10"/>
      <c r="O752" s="19">
        <v>59</v>
      </c>
      <c r="P752" s="19" t="s">
        <v>2035</v>
      </c>
    </row>
    <row r="753" spans="1:16" ht="27" customHeight="1" x14ac:dyDescent="0.25">
      <c r="A753" s="4">
        <f t="shared" si="23"/>
        <v>750</v>
      </c>
      <c r="B753" s="8" t="s">
        <v>2031</v>
      </c>
      <c r="C753" s="5" t="str">
        <f t="shared" si="22"/>
        <v>Phạm Nguyên Lượng</v>
      </c>
      <c r="D753" s="17" t="s">
        <v>2032</v>
      </c>
      <c r="E753" s="17" t="s">
        <v>1885</v>
      </c>
      <c r="F753" s="8" t="s">
        <v>123</v>
      </c>
      <c r="G753" s="8" t="s">
        <v>19</v>
      </c>
      <c r="H753" s="8" t="s">
        <v>20</v>
      </c>
      <c r="I753" s="8" t="s">
        <v>2030</v>
      </c>
      <c r="J753" s="9">
        <v>3.15</v>
      </c>
      <c r="K753" s="8" t="s">
        <v>96</v>
      </c>
      <c r="L753" s="10" t="s">
        <v>2113</v>
      </c>
      <c r="M753" s="10"/>
      <c r="N753" s="10"/>
      <c r="O753" s="19">
        <v>59</v>
      </c>
      <c r="P753" s="19" t="s">
        <v>2035</v>
      </c>
    </row>
    <row r="754" spans="1:16" ht="27" customHeight="1" x14ac:dyDescent="0.25">
      <c r="A754" s="4">
        <f t="shared" si="23"/>
        <v>751</v>
      </c>
      <c r="B754" s="8" t="s">
        <v>2033</v>
      </c>
      <c r="C754" s="5" t="str">
        <f t="shared" si="22"/>
        <v>Ngô Văn Quân</v>
      </c>
      <c r="D754" s="17" t="s">
        <v>218</v>
      </c>
      <c r="E754" s="17" t="s">
        <v>140</v>
      </c>
      <c r="F754" s="8" t="s">
        <v>2034</v>
      </c>
      <c r="G754" s="8" t="s">
        <v>19</v>
      </c>
      <c r="H754" s="8" t="s">
        <v>20</v>
      </c>
      <c r="I754" s="8" t="s">
        <v>2030</v>
      </c>
      <c r="J754" s="9">
        <v>3.2</v>
      </c>
      <c r="K754" s="8" t="s">
        <v>323</v>
      </c>
      <c r="L754" s="10" t="s">
        <v>2113</v>
      </c>
      <c r="M754" s="10"/>
      <c r="N754" s="10"/>
      <c r="O754" s="19">
        <v>59</v>
      </c>
      <c r="P754" s="19" t="s">
        <v>2035</v>
      </c>
    </row>
  </sheetData>
  <autoFilter ref="A3:P754"/>
  <mergeCells count="1">
    <mergeCell ref="A1:P1"/>
  </mergeCells>
  <conditionalFormatting sqref="B28:B29">
    <cfRule type="duplicateValues" dxfId="6" priority="7"/>
  </conditionalFormatting>
  <conditionalFormatting sqref="B117:B118">
    <cfRule type="duplicateValues" dxfId="5" priority="6"/>
  </conditionalFormatting>
  <conditionalFormatting sqref="B194:B195">
    <cfRule type="duplicateValues" dxfId="4" priority="5"/>
  </conditionalFormatting>
  <conditionalFormatting sqref="B202:B203">
    <cfRule type="duplicateValues" dxfId="3" priority="4"/>
  </conditionalFormatting>
  <conditionalFormatting sqref="B213:B214">
    <cfRule type="duplicateValues" dxfId="2" priority="3"/>
  </conditionalFormatting>
  <conditionalFormatting sqref="B732:B733">
    <cfRule type="duplicateValues" dxfId="1" priority="2"/>
  </conditionalFormatting>
  <conditionalFormatting sqref="B4:C4 B5 C5:C754">
    <cfRule type="duplicateValues" dxfId="0" priority="9"/>
  </conditionalFormatting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workbookViewId="0">
      <selection activeCell="G14" sqref="G14"/>
    </sheetView>
  </sheetViews>
  <sheetFormatPr defaultRowHeight="15" x14ac:dyDescent="0.25"/>
  <cols>
    <col min="1" max="1" width="4.7109375" style="24" bestFit="1" customWidth="1"/>
    <col min="2" max="2" width="8.42578125" style="24" customWidth="1"/>
    <col min="3" max="3" width="33.28515625" style="53" customWidth="1"/>
    <col min="4" max="4" width="6.42578125" style="24" customWidth="1"/>
    <col min="5" max="7" width="6.28515625" style="24" customWidth="1"/>
    <col min="8" max="8" width="5.5703125" style="24" customWidth="1"/>
    <col min="9" max="9" width="5.7109375" style="24" customWidth="1"/>
    <col min="10" max="10" width="6.7109375" style="24" customWidth="1"/>
    <col min="11" max="11" width="4.85546875" style="24" customWidth="1"/>
    <col min="12" max="12" width="5.28515625" style="24" customWidth="1"/>
    <col min="13" max="13" width="8.140625" style="24" bestFit="1" customWidth="1"/>
    <col min="14" max="14" width="7.42578125" style="24" customWidth="1"/>
    <col min="15" max="15" width="5.42578125" style="24" customWidth="1"/>
    <col min="16" max="16" width="6.140625" style="24" customWidth="1"/>
    <col min="17" max="18" width="5.85546875" style="24" customWidth="1"/>
    <col min="19" max="19" width="7.5703125" style="24" customWidth="1"/>
    <col min="20" max="16384" width="9.140625" style="24"/>
  </cols>
  <sheetData>
    <row r="1" spans="1:20" x14ac:dyDescent="0.25">
      <c r="A1" s="172" t="s">
        <v>2037</v>
      </c>
      <c r="B1" s="172"/>
      <c r="C1" s="172"/>
      <c r="D1" s="20"/>
      <c r="E1" s="21"/>
      <c r="F1" s="21"/>
      <c r="G1" s="21"/>
      <c r="H1" s="22"/>
      <c r="I1" s="22"/>
      <c r="J1" s="21"/>
      <c r="K1" s="21"/>
      <c r="L1" s="21"/>
      <c r="M1" s="21"/>
      <c r="N1" s="21"/>
      <c r="O1" s="21"/>
      <c r="P1" s="21"/>
      <c r="Q1" s="21"/>
      <c r="R1" s="23" t="s">
        <v>2038</v>
      </c>
      <c r="S1" s="21"/>
      <c r="T1" s="21"/>
    </row>
    <row r="2" spans="1:20" x14ac:dyDescent="0.25">
      <c r="A2" s="173" t="s">
        <v>2039</v>
      </c>
      <c r="B2" s="173"/>
      <c r="C2" s="173"/>
      <c r="D2" s="20"/>
      <c r="E2" s="21"/>
      <c r="F2" s="21"/>
      <c r="G2" s="21"/>
      <c r="H2" s="22"/>
      <c r="I2" s="22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spans="1:20" x14ac:dyDescent="0.25">
      <c r="A3" s="174" t="s">
        <v>2084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25"/>
    </row>
    <row r="4" spans="1:20" ht="6.75" customHeight="1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</row>
    <row r="5" spans="1:20" ht="15" customHeight="1" x14ac:dyDescent="0.25">
      <c r="A5" s="171" t="s">
        <v>2040</v>
      </c>
      <c r="B5" s="171" t="s">
        <v>2041</v>
      </c>
      <c r="C5" s="171" t="s">
        <v>2042</v>
      </c>
      <c r="D5" s="171" t="s">
        <v>2043</v>
      </c>
      <c r="E5" s="171"/>
      <c r="F5" s="171" t="s">
        <v>2044</v>
      </c>
      <c r="G5" s="171"/>
      <c r="H5" s="171" t="s">
        <v>2045</v>
      </c>
      <c r="I5" s="171"/>
      <c r="J5" s="171"/>
      <c r="K5" s="171"/>
      <c r="L5" s="171"/>
      <c r="M5" s="171" t="s">
        <v>2046</v>
      </c>
      <c r="N5" s="171" t="s">
        <v>2047</v>
      </c>
      <c r="O5" s="171" t="s">
        <v>2048</v>
      </c>
      <c r="P5" s="171"/>
      <c r="Q5" s="171"/>
      <c r="R5" s="171"/>
      <c r="S5" s="171" t="s">
        <v>2049</v>
      </c>
    </row>
    <row r="6" spans="1:20" ht="15" customHeight="1" x14ac:dyDescent="0.25">
      <c r="A6" s="171"/>
      <c r="B6" s="171"/>
      <c r="C6" s="171"/>
      <c r="D6" s="171"/>
      <c r="E6" s="171"/>
      <c r="F6" s="171"/>
      <c r="G6" s="171"/>
      <c r="H6" s="171" t="s">
        <v>2050</v>
      </c>
      <c r="I6" s="171"/>
      <c r="J6" s="171"/>
      <c r="K6" s="171" t="s">
        <v>2051</v>
      </c>
      <c r="L6" s="171" t="s">
        <v>2052</v>
      </c>
      <c r="M6" s="171"/>
      <c r="N6" s="171"/>
      <c r="O6" s="171" t="s">
        <v>2053</v>
      </c>
      <c r="P6" s="171" t="s">
        <v>2054</v>
      </c>
      <c r="Q6" s="171" t="s">
        <v>2055</v>
      </c>
      <c r="R6" s="171" t="s">
        <v>2056</v>
      </c>
      <c r="S6" s="171"/>
    </row>
    <row r="7" spans="1:20" ht="63" x14ac:dyDescent="0.25">
      <c r="A7" s="171"/>
      <c r="B7" s="171"/>
      <c r="C7" s="171"/>
      <c r="D7" s="27" t="s">
        <v>2057</v>
      </c>
      <c r="E7" s="27" t="s">
        <v>128</v>
      </c>
      <c r="F7" s="27" t="s">
        <v>2057</v>
      </c>
      <c r="G7" s="27" t="s">
        <v>128</v>
      </c>
      <c r="H7" s="27" t="s">
        <v>2058</v>
      </c>
      <c r="I7" s="27" t="s">
        <v>2059</v>
      </c>
      <c r="J7" s="27" t="s">
        <v>2060</v>
      </c>
      <c r="K7" s="171"/>
      <c r="L7" s="171"/>
      <c r="M7" s="171"/>
      <c r="N7" s="171"/>
      <c r="O7" s="171"/>
      <c r="P7" s="171"/>
      <c r="Q7" s="171"/>
      <c r="R7" s="171"/>
      <c r="S7" s="171"/>
    </row>
    <row r="8" spans="1:20" s="29" customFormat="1" ht="12" customHeight="1" x14ac:dyDescent="0.25">
      <c r="A8" s="28" t="s">
        <v>2061</v>
      </c>
      <c r="B8" s="28" t="s">
        <v>2062</v>
      </c>
      <c r="C8" s="28" t="s">
        <v>2063</v>
      </c>
      <c r="D8" s="28" t="s">
        <v>2064</v>
      </c>
      <c r="E8" s="28" t="s">
        <v>2065</v>
      </c>
      <c r="F8" s="28" t="s">
        <v>2066</v>
      </c>
      <c r="G8" s="28" t="s">
        <v>2067</v>
      </c>
      <c r="H8" s="28" t="s">
        <v>2068</v>
      </c>
      <c r="I8" s="28" t="s">
        <v>2069</v>
      </c>
      <c r="J8" s="28" t="s">
        <v>2070</v>
      </c>
      <c r="K8" s="28" t="s">
        <v>2071</v>
      </c>
      <c r="L8" s="28" t="s">
        <v>2072</v>
      </c>
      <c r="M8" s="28" t="s">
        <v>2073</v>
      </c>
      <c r="N8" s="28" t="s">
        <v>2074</v>
      </c>
      <c r="O8" s="28" t="s">
        <v>2075</v>
      </c>
      <c r="P8" s="28" t="s">
        <v>2076</v>
      </c>
      <c r="Q8" s="28" t="s">
        <v>2077</v>
      </c>
      <c r="R8" s="28" t="s">
        <v>2078</v>
      </c>
      <c r="S8" s="28" t="s">
        <v>2079</v>
      </c>
    </row>
    <row r="9" spans="1:20" s="33" customFormat="1" ht="15" customHeight="1" x14ac:dyDescent="0.25">
      <c r="A9" s="30">
        <v>1</v>
      </c>
      <c r="B9" s="5"/>
      <c r="C9" s="31"/>
      <c r="D9" s="30"/>
      <c r="E9" s="30"/>
      <c r="F9" s="30"/>
      <c r="G9" s="30"/>
      <c r="H9" s="30"/>
      <c r="I9" s="30"/>
      <c r="J9" s="30"/>
      <c r="K9" s="30"/>
      <c r="L9" s="30"/>
      <c r="M9" s="32"/>
      <c r="N9" s="32"/>
      <c r="O9" s="30"/>
      <c r="P9" s="30"/>
      <c r="Q9" s="30"/>
      <c r="R9" s="30"/>
      <c r="S9" s="19"/>
    </row>
    <row r="10" spans="1:20" s="33" customFormat="1" ht="15" customHeight="1" x14ac:dyDescent="0.25">
      <c r="A10" s="19">
        <f>+A9+1</f>
        <v>2</v>
      </c>
      <c r="B10" s="5"/>
      <c r="C10" s="34"/>
      <c r="D10" s="19"/>
      <c r="E10" s="19"/>
      <c r="F10" s="19"/>
      <c r="G10" s="19"/>
      <c r="H10" s="19"/>
      <c r="I10" s="19"/>
      <c r="J10" s="19"/>
      <c r="K10" s="19"/>
      <c r="L10" s="19"/>
      <c r="M10" s="35"/>
      <c r="N10" s="35"/>
      <c r="O10" s="19"/>
      <c r="P10" s="19"/>
      <c r="Q10" s="19"/>
      <c r="R10" s="19"/>
      <c r="S10" s="19"/>
    </row>
    <row r="11" spans="1:20" s="33" customFormat="1" ht="15" customHeight="1" x14ac:dyDescent="0.25">
      <c r="A11" s="19">
        <f t="shared" ref="A11:A31" si="0">+A10+1</f>
        <v>3</v>
      </c>
      <c r="B11" s="5"/>
      <c r="C11" s="34"/>
      <c r="D11" s="36"/>
      <c r="E11" s="37"/>
      <c r="F11" s="19"/>
      <c r="G11" s="38"/>
      <c r="H11" s="19"/>
      <c r="I11" s="19"/>
      <c r="J11" s="19"/>
      <c r="K11" s="19"/>
      <c r="L11" s="19"/>
      <c r="M11" s="35"/>
      <c r="N11" s="35"/>
      <c r="O11" s="19"/>
      <c r="P11" s="19"/>
      <c r="Q11" s="19"/>
      <c r="R11" s="19"/>
      <c r="S11" s="19"/>
    </row>
    <row r="12" spans="1:20" s="33" customFormat="1" ht="15" customHeight="1" x14ac:dyDescent="0.25">
      <c r="A12" s="19">
        <f t="shared" si="0"/>
        <v>4</v>
      </c>
      <c r="B12" s="5"/>
      <c r="C12" s="34"/>
      <c r="D12" s="36"/>
      <c r="E12" s="19"/>
      <c r="F12" s="19"/>
      <c r="G12" s="19"/>
      <c r="H12" s="19"/>
      <c r="I12" s="19"/>
      <c r="J12" s="19"/>
      <c r="K12" s="19"/>
      <c r="L12" s="19"/>
      <c r="M12" s="35"/>
      <c r="N12" s="35"/>
      <c r="O12" s="19"/>
      <c r="P12" s="19"/>
      <c r="Q12" s="19"/>
      <c r="R12" s="19"/>
      <c r="S12" s="19"/>
    </row>
    <row r="13" spans="1:20" s="33" customFormat="1" ht="15" customHeight="1" x14ac:dyDescent="0.25">
      <c r="A13" s="19">
        <f t="shared" si="0"/>
        <v>5</v>
      </c>
      <c r="B13" s="19"/>
      <c r="C13" s="16"/>
      <c r="D13" s="36"/>
      <c r="E13" s="19"/>
      <c r="F13" s="19"/>
      <c r="G13" s="19"/>
      <c r="H13" s="19"/>
      <c r="I13" s="19"/>
      <c r="J13" s="19"/>
      <c r="K13" s="19"/>
      <c r="L13" s="19"/>
      <c r="M13" s="35"/>
      <c r="N13" s="35"/>
      <c r="O13" s="19"/>
      <c r="P13" s="19"/>
      <c r="Q13" s="19"/>
      <c r="R13" s="19"/>
      <c r="S13" s="19"/>
    </row>
    <row r="14" spans="1:20" s="33" customFormat="1" ht="15" customHeight="1" x14ac:dyDescent="0.25">
      <c r="A14" s="19">
        <f t="shared" si="0"/>
        <v>6</v>
      </c>
      <c r="B14" s="5"/>
      <c r="C14" s="39"/>
      <c r="D14" s="36"/>
      <c r="E14" s="19"/>
      <c r="F14" s="19"/>
      <c r="G14" s="19"/>
      <c r="H14" s="19"/>
      <c r="I14" s="19"/>
      <c r="J14" s="19"/>
      <c r="K14" s="19"/>
      <c r="L14" s="19"/>
      <c r="M14" s="35"/>
      <c r="N14" s="35"/>
      <c r="O14" s="19"/>
      <c r="P14" s="19"/>
      <c r="Q14" s="19"/>
      <c r="R14" s="19"/>
      <c r="S14" s="19"/>
    </row>
    <row r="15" spans="1:20" s="33" customFormat="1" ht="15" customHeight="1" x14ac:dyDescent="0.25">
      <c r="A15" s="19">
        <f t="shared" si="0"/>
        <v>7</v>
      </c>
      <c r="B15" s="5"/>
      <c r="C15" s="39"/>
      <c r="D15" s="40"/>
      <c r="E15" s="40"/>
      <c r="F15" s="40"/>
      <c r="G15" s="40"/>
      <c r="H15" s="40"/>
      <c r="I15" s="40"/>
      <c r="J15" s="40"/>
      <c r="K15" s="40"/>
      <c r="L15" s="40"/>
      <c r="M15" s="35"/>
      <c r="N15" s="35"/>
      <c r="O15" s="40"/>
      <c r="P15" s="40"/>
      <c r="Q15" s="40"/>
      <c r="R15" s="40"/>
      <c r="S15" s="40"/>
    </row>
    <row r="16" spans="1:20" s="33" customFormat="1" ht="15" customHeight="1" x14ac:dyDescent="0.25">
      <c r="A16" s="19">
        <f t="shared" si="0"/>
        <v>8</v>
      </c>
      <c r="B16" s="5"/>
      <c r="C16" s="41"/>
      <c r="D16" s="40"/>
      <c r="E16" s="40"/>
      <c r="F16" s="40"/>
      <c r="G16" s="40"/>
      <c r="H16" s="40"/>
      <c r="I16" s="40"/>
      <c r="J16" s="40"/>
      <c r="K16" s="40"/>
      <c r="L16" s="40"/>
      <c r="M16" s="35"/>
      <c r="N16" s="35"/>
      <c r="O16" s="40"/>
      <c r="P16" s="40"/>
      <c r="Q16" s="40"/>
      <c r="R16" s="40"/>
      <c r="S16" s="19"/>
    </row>
    <row r="17" spans="1:21" s="33" customFormat="1" ht="15" customHeight="1" x14ac:dyDescent="0.25">
      <c r="A17" s="19">
        <f t="shared" si="0"/>
        <v>9</v>
      </c>
      <c r="B17" s="5"/>
      <c r="C17" s="41"/>
      <c r="D17" s="19"/>
      <c r="E17" s="19"/>
      <c r="F17" s="19"/>
      <c r="G17" s="19"/>
      <c r="H17" s="19"/>
      <c r="I17" s="42"/>
      <c r="J17" s="19"/>
      <c r="K17" s="19"/>
      <c r="L17" s="19"/>
      <c r="M17" s="35"/>
      <c r="N17" s="35"/>
      <c r="O17" s="19"/>
      <c r="P17" s="19"/>
      <c r="Q17" s="19"/>
      <c r="R17" s="19"/>
      <c r="S17" s="19"/>
    </row>
    <row r="18" spans="1:21" s="33" customFormat="1" ht="15" customHeight="1" x14ac:dyDescent="0.25">
      <c r="A18" s="19">
        <f t="shared" si="0"/>
        <v>10</v>
      </c>
      <c r="B18" s="5"/>
      <c r="C18" s="34"/>
      <c r="D18" s="19"/>
      <c r="E18" s="19"/>
      <c r="F18" s="19"/>
      <c r="G18" s="19"/>
      <c r="H18" s="19"/>
      <c r="I18" s="42"/>
      <c r="J18" s="19"/>
      <c r="K18" s="19"/>
      <c r="L18" s="19"/>
      <c r="M18" s="35"/>
      <c r="N18" s="35"/>
      <c r="O18" s="19"/>
      <c r="P18" s="19"/>
      <c r="Q18" s="19"/>
      <c r="R18" s="19"/>
      <c r="S18" s="19"/>
    </row>
    <row r="19" spans="1:21" s="33" customFormat="1" ht="15" customHeight="1" x14ac:dyDescent="0.25">
      <c r="A19" s="19">
        <f t="shared" si="0"/>
        <v>11</v>
      </c>
      <c r="B19" s="5"/>
      <c r="C19" s="43"/>
      <c r="D19" s="19"/>
      <c r="E19" s="19"/>
      <c r="F19" s="19"/>
      <c r="G19" s="19"/>
      <c r="H19" s="19"/>
      <c r="I19" s="42"/>
      <c r="J19" s="19"/>
      <c r="K19" s="19"/>
      <c r="L19" s="19"/>
      <c r="M19" s="35"/>
      <c r="N19" s="35"/>
      <c r="O19" s="19"/>
      <c r="P19" s="19"/>
      <c r="Q19" s="19"/>
      <c r="R19" s="19"/>
      <c r="S19" s="19"/>
    </row>
    <row r="20" spans="1:21" s="33" customFormat="1" ht="15" customHeight="1" x14ac:dyDescent="0.25">
      <c r="A20" s="19">
        <f t="shared" si="0"/>
        <v>12</v>
      </c>
      <c r="B20" s="5"/>
      <c r="C20" s="34"/>
      <c r="D20" s="19"/>
      <c r="E20" s="19"/>
      <c r="F20" s="19"/>
      <c r="G20" s="19"/>
      <c r="H20" s="19"/>
      <c r="I20" s="42"/>
      <c r="J20" s="19"/>
      <c r="K20" s="19"/>
      <c r="L20" s="19"/>
      <c r="M20" s="35"/>
      <c r="N20" s="35"/>
      <c r="O20" s="19"/>
      <c r="P20" s="19"/>
      <c r="Q20" s="19"/>
      <c r="R20" s="19"/>
      <c r="S20" s="19"/>
    </row>
    <row r="21" spans="1:21" s="33" customFormat="1" ht="15" customHeight="1" x14ac:dyDescent="0.25">
      <c r="A21" s="19">
        <f t="shared" si="0"/>
        <v>13</v>
      </c>
      <c r="B21" s="5"/>
      <c r="C21" s="15"/>
      <c r="D21" s="44"/>
      <c r="E21" s="44"/>
      <c r="F21" s="44"/>
      <c r="G21" s="44"/>
      <c r="H21" s="44"/>
      <c r="I21" s="44"/>
      <c r="J21" s="44"/>
      <c r="K21" s="44"/>
      <c r="L21" s="44"/>
      <c r="M21" s="35"/>
      <c r="N21" s="35"/>
      <c r="O21" s="44"/>
      <c r="P21" s="44"/>
      <c r="Q21" s="44"/>
      <c r="R21" s="44"/>
      <c r="S21" s="19"/>
    </row>
    <row r="22" spans="1:21" s="33" customFormat="1" ht="15" customHeight="1" x14ac:dyDescent="0.25">
      <c r="A22" s="19">
        <f t="shared" si="0"/>
        <v>14</v>
      </c>
      <c r="B22" s="5"/>
      <c r="C22" s="39"/>
      <c r="D22" s="30"/>
      <c r="E22" s="45"/>
      <c r="F22" s="45"/>
      <c r="G22" s="45"/>
      <c r="H22" s="45"/>
      <c r="I22" s="46"/>
      <c r="J22" s="45"/>
      <c r="K22" s="45"/>
      <c r="L22" s="45"/>
      <c r="M22" s="35"/>
      <c r="N22" s="35"/>
      <c r="O22" s="19"/>
      <c r="P22" s="19"/>
      <c r="Q22" s="19"/>
      <c r="R22" s="19"/>
      <c r="S22" s="19"/>
    </row>
    <row r="23" spans="1:21" s="33" customFormat="1" ht="15" customHeight="1" x14ac:dyDescent="0.25">
      <c r="A23" s="19">
        <f t="shared" si="0"/>
        <v>15</v>
      </c>
      <c r="B23" s="5"/>
      <c r="C23" s="16"/>
      <c r="D23" s="30"/>
      <c r="E23" s="45"/>
      <c r="F23" s="45"/>
      <c r="G23" s="45"/>
      <c r="H23" s="45"/>
      <c r="I23" s="45"/>
      <c r="J23" s="45"/>
      <c r="K23" s="45"/>
      <c r="L23" s="45"/>
      <c r="M23" s="35"/>
      <c r="N23" s="35"/>
      <c r="O23" s="19"/>
      <c r="P23" s="19"/>
      <c r="Q23" s="19"/>
      <c r="R23" s="19"/>
      <c r="S23" s="19"/>
    </row>
    <row r="24" spans="1:21" s="33" customFormat="1" ht="15" customHeight="1" x14ac:dyDescent="0.25">
      <c r="A24" s="19">
        <f t="shared" si="0"/>
        <v>16</v>
      </c>
      <c r="B24" s="5"/>
      <c r="C24" s="47"/>
      <c r="D24" s="30"/>
      <c r="E24" s="45"/>
      <c r="F24" s="45"/>
      <c r="G24" s="45"/>
      <c r="H24" s="45"/>
      <c r="I24" s="45"/>
      <c r="J24" s="45"/>
      <c r="K24" s="45"/>
      <c r="L24" s="45"/>
      <c r="M24" s="35"/>
      <c r="N24" s="35"/>
      <c r="O24" s="19"/>
      <c r="P24" s="19"/>
      <c r="Q24" s="19"/>
      <c r="R24" s="19"/>
      <c r="S24" s="19"/>
    </row>
    <row r="25" spans="1:21" s="33" customFormat="1" ht="15" customHeight="1" x14ac:dyDescent="0.25">
      <c r="A25" s="19">
        <f t="shared" si="0"/>
        <v>17</v>
      </c>
      <c r="B25" s="5"/>
      <c r="C25" s="34"/>
      <c r="D25" s="30"/>
      <c r="E25" s="45"/>
      <c r="F25" s="45"/>
      <c r="G25" s="45"/>
      <c r="H25" s="45"/>
      <c r="I25" s="45"/>
      <c r="J25" s="45"/>
      <c r="K25" s="45"/>
      <c r="L25" s="45"/>
      <c r="M25" s="35"/>
      <c r="N25" s="35"/>
      <c r="O25" s="19"/>
      <c r="P25" s="19"/>
      <c r="Q25" s="19"/>
      <c r="R25" s="19"/>
      <c r="S25" s="19"/>
    </row>
    <row r="26" spans="1:21" s="33" customFormat="1" ht="15" customHeight="1" x14ac:dyDescent="0.25">
      <c r="A26" s="19">
        <f t="shared" si="0"/>
        <v>18</v>
      </c>
      <c r="B26" s="5"/>
      <c r="C26" s="34"/>
      <c r="D26" s="30"/>
      <c r="E26" s="45"/>
      <c r="F26" s="45"/>
      <c r="G26" s="45"/>
      <c r="H26" s="45"/>
      <c r="I26" s="45"/>
      <c r="J26" s="45"/>
      <c r="K26" s="45"/>
      <c r="L26" s="45"/>
      <c r="M26" s="35"/>
      <c r="N26" s="35"/>
      <c r="O26" s="19"/>
      <c r="P26" s="19"/>
      <c r="Q26" s="19"/>
      <c r="R26" s="19"/>
      <c r="S26" s="19"/>
    </row>
    <row r="27" spans="1:21" s="33" customFormat="1" ht="15" customHeight="1" x14ac:dyDescent="0.25">
      <c r="A27" s="19">
        <f t="shared" si="0"/>
        <v>19</v>
      </c>
      <c r="B27" s="5"/>
      <c r="C27" s="15"/>
      <c r="D27" s="30"/>
      <c r="E27" s="45"/>
      <c r="F27" s="45"/>
      <c r="G27" s="45"/>
      <c r="H27" s="45"/>
      <c r="I27" s="45"/>
      <c r="J27" s="45"/>
      <c r="K27" s="45"/>
      <c r="L27" s="45"/>
      <c r="M27" s="35"/>
      <c r="N27" s="35"/>
      <c r="O27" s="19"/>
      <c r="P27" s="19"/>
      <c r="Q27" s="19"/>
      <c r="R27" s="19"/>
      <c r="S27" s="19"/>
    </row>
    <row r="28" spans="1:21" s="33" customFormat="1" ht="15" customHeight="1" x14ac:dyDescent="0.25">
      <c r="A28" s="19">
        <f t="shared" si="0"/>
        <v>20</v>
      </c>
      <c r="B28" s="4"/>
      <c r="C28" s="34"/>
      <c r="D28" s="30"/>
      <c r="E28" s="45"/>
      <c r="F28" s="45"/>
      <c r="G28" s="45"/>
      <c r="H28" s="45"/>
      <c r="I28" s="45"/>
      <c r="J28" s="45"/>
      <c r="K28" s="45"/>
      <c r="L28" s="45"/>
      <c r="M28" s="35"/>
      <c r="N28" s="35"/>
      <c r="O28" s="19"/>
      <c r="P28" s="19"/>
      <c r="Q28" s="19"/>
      <c r="R28" s="19"/>
      <c r="S28" s="19"/>
    </row>
    <row r="29" spans="1:21" s="33" customFormat="1" ht="15" customHeight="1" x14ac:dyDescent="0.25">
      <c r="A29" s="19">
        <f t="shared" si="0"/>
        <v>21</v>
      </c>
      <c r="B29" s="5"/>
      <c r="C29" s="34"/>
      <c r="D29" s="30"/>
      <c r="E29" s="45"/>
      <c r="F29" s="45"/>
      <c r="G29" s="45"/>
      <c r="H29" s="45"/>
      <c r="I29" s="45"/>
      <c r="J29" s="45"/>
      <c r="K29" s="45"/>
      <c r="L29" s="45"/>
      <c r="M29" s="35"/>
      <c r="N29" s="35"/>
      <c r="O29" s="19"/>
      <c r="P29" s="19"/>
      <c r="Q29" s="19"/>
      <c r="R29" s="19"/>
      <c r="S29" s="19"/>
    </row>
    <row r="30" spans="1:21" s="33" customFormat="1" ht="15" customHeight="1" x14ac:dyDescent="0.25">
      <c r="A30" s="19">
        <f t="shared" si="0"/>
        <v>22</v>
      </c>
      <c r="B30" s="5"/>
      <c r="C30" s="43"/>
      <c r="D30" s="45"/>
      <c r="E30" s="45"/>
      <c r="F30" s="45"/>
      <c r="G30" s="45"/>
      <c r="H30" s="45"/>
      <c r="I30" s="45"/>
      <c r="J30" s="45"/>
      <c r="K30" s="45"/>
      <c r="L30" s="45"/>
      <c r="M30" s="35"/>
      <c r="N30" s="35"/>
      <c r="O30" s="19"/>
      <c r="P30" s="19"/>
      <c r="Q30" s="19"/>
      <c r="R30" s="19"/>
      <c r="S30" s="19"/>
    </row>
    <row r="31" spans="1:21" s="33" customFormat="1" ht="15" customHeight="1" x14ac:dyDescent="0.25">
      <c r="A31" s="19">
        <f t="shared" si="0"/>
        <v>23</v>
      </c>
      <c r="B31" s="5"/>
      <c r="C31" s="15"/>
      <c r="D31" s="19"/>
      <c r="E31" s="19"/>
      <c r="F31" s="19"/>
      <c r="G31" s="19"/>
      <c r="H31" s="19"/>
      <c r="I31" s="19"/>
      <c r="J31" s="19"/>
      <c r="K31" s="19"/>
      <c r="L31" s="19"/>
      <c r="M31" s="35"/>
      <c r="N31" s="35"/>
      <c r="O31" s="19"/>
      <c r="P31" s="19"/>
      <c r="Q31" s="19"/>
      <c r="R31" s="19"/>
      <c r="S31" s="19"/>
    </row>
    <row r="32" spans="1:21" s="51" customFormat="1" ht="15" customHeight="1" x14ac:dyDescent="0.2">
      <c r="A32" s="165" t="s">
        <v>2080</v>
      </c>
      <c r="B32" s="166"/>
      <c r="C32" s="167"/>
      <c r="D32" s="48">
        <f t="shared" ref="D32:L32" si="1">SUM(D8:D31)</f>
        <v>0</v>
      </c>
      <c r="E32" s="48">
        <f t="shared" si="1"/>
        <v>0</v>
      </c>
      <c r="F32" s="48">
        <f t="shared" si="1"/>
        <v>0</v>
      </c>
      <c r="G32" s="48">
        <f t="shared" si="1"/>
        <v>0</v>
      </c>
      <c r="H32" s="48">
        <f t="shared" si="1"/>
        <v>0</v>
      </c>
      <c r="I32" s="48">
        <f t="shared" si="1"/>
        <v>0</v>
      </c>
      <c r="J32" s="48">
        <f t="shared" si="1"/>
        <v>0</v>
      </c>
      <c r="K32" s="48">
        <f t="shared" si="1"/>
        <v>0</v>
      </c>
      <c r="L32" s="48">
        <f t="shared" si="1"/>
        <v>0</v>
      </c>
      <c r="M32" s="49" t="e">
        <f>(H32+I32+J32+K32)/F32</f>
        <v>#DIV/0!</v>
      </c>
      <c r="N32" s="49" t="e">
        <f>(H32+I32+J32+K32)/D32</f>
        <v>#DIV/0!</v>
      </c>
      <c r="O32" s="48">
        <f>SUM(O8:O31)</f>
        <v>0</v>
      </c>
      <c r="P32" s="48">
        <f>SUM(P8:P31)</f>
        <v>0</v>
      </c>
      <c r="Q32" s="48">
        <f>SUM(Q8:Q31)</f>
        <v>0</v>
      </c>
      <c r="R32" s="48">
        <f>SUM(R8:R31)</f>
        <v>0</v>
      </c>
      <c r="S32" s="50"/>
      <c r="U32" s="52"/>
    </row>
    <row r="33" spans="3:21" hidden="1" x14ac:dyDescent="0.25"/>
    <row r="34" spans="3:21" x14ac:dyDescent="0.25">
      <c r="O34" s="168" t="s">
        <v>2081</v>
      </c>
      <c r="P34" s="168"/>
      <c r="Q34" s="168"/>
      <c r="R34" s="168"/>
      <c r="S34" s="168"/>
      <c r="U34" s="54"/>
    </row>
    <row r="35" spans="3:21" x14ac:dyDescent="0.25">
      <c r="C35" s="24"/>
      <c r="F35" s="54"/>
      <c r="O35" s="169" t="s">
        <v>2082</v>
      </c>
      <c r="P35" s="169"/>
      <c r="Q35" s="169"/>
      <c r="R35" s="169"/>
      <c r="S35" s="169"/>
    </row>
    <row r="36" spans="3:21" ht="27" customHeight="1" x14ac:dyDescent="0.25">
      <c r="C36" s="54"/>
      <c r="Q36" s="55" t="s">
        <v>2083</v>
      </c>
    </row>
    <row r="37" spans="3:21" x14ac:dyDescent="0.25">
      <c r="C37" s="24"/>
      <c r="O37" s="170"/>
      <c r="P37" s="170"/>
      <c r="Q37" s="170"/>
      <c r="R37" s="170"/>
      <c r="S37" s="170"/>
    </row>
    <row r="38" spans="3:21" x14ac:dyDescent="0.25">
      <c r="C38" s="24"/>
      <c r="P38" s="56"/>
      <c r="Q38" s="57"/>
      <c r="R38" s="57"/>
      <c r="S38" s="57"/>
    </row>
    <row r="39" spans="3:21" x14ac:dyDescent="0.25">
      <c r="C39" s="24"/>
      <c r="P39" s="170"/>
      <c r="Q39" s="170"/>
      <c r="R39" s="170"/>
      <c r="S39" s="170"/>
    </row>
  </sheetData>
  <mergeCells count="25">
    <mergeCell ref="A1:C1"/>
    <mergeCell ref="A2:C2"/>
    <mergeCell ref="A3:S3"/>
    <mergeCell ref="A5:A7"/>
    <mergeCell ref="B5:B7"/>
    <mergeCell ref="C5:C7"/>
    <mergeCell ref="D5:E6"/>
    <mergeCell ref="F5:G6"/>
    <mergeCell ref="H5:L5"/>
    <mergeCell ref="M5:M7"/>
    <mergeCell ref="N5:N7"/>
    <mergeCell ref="O5:R5"/>
    <mergeCell ref="S5:S7"/>
    <mergeCell ref="H6:J6"/>
    <mergeCell ref="K6:K7"/>
    <mergeCell ref="L6:L7"/>
    <mergeCell ref="O6:O7"/>
    <mergeCell ref="P6:P7"/>
    <mergeCell ref="Q6:Q7"/>
    <mergeCell ref="R6:R7"/>
    <mergeCell ref="A32:C32"/>
    <mergeCell ref="O34:S34"/>
    <mergeCell ref="O35:S35"/>
    <mergeCell ref="O37:S37"/>
    <mergeCell ref="P39:S3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F25" sqref="F25"/>
    </sheetView>
  </sheetViews>
  <sheetFormatPr defaultRowHeight="15" x14ac:dyDescent="0.25"/>
  <cols>
    <col min="1" max="1" width="5.85546875" style="60" customWidth="1"/>
    <col min="2" max="2" width="10.7109375" style="58" bestFit="1" customWidth="1"/>
    <col min="3" max="3" width="20" style="58" customWidth="1"/>
    <col min="4" max="4" width="9.140625" style="58"/>
    <col min="5" max="5" width="5.85546875" style="58" customWidth="1"/>
    <col min="6" max="6" width="13.85546875" style="58" customWidth="1"/>
    <col min="7" max="7" width="19.5703125" style="58" customWidth="1"/>
    <col min="8" max="8" width="16.85546875" style="58" customWidth="1"/>
    <col min="9" max="10" width="25.7109375" style="58" customWidth="1"/>
    <col min="11" max="11" width="7.5703125" style="58" customWidth="1"/>
    <col min="12" max="12" width="8.140625" style="59" customWidth="1"/>
    <col min="13" max="16384" width="9.140625" style="58"/>
  </cols>
  <sheetData>
    <row r="1" spans="1:12" x14ac:dyDescent="0.25">
      <c r="A1" s="178" t="s">
        <v>2037</v>
      </c>
      <c r="B1" s="178"/>
      <c r="C1" s="178"/>
      <c r="E1" s="59"/>
      <c r="F1" s="59"/>
      <c r="K1" s="23" t="s">
        <v>2085</v>
      </c>
    </row>
    <row r="2" spans="1:12" x14ac:dyDescent="0.25">
      <c r="A2" s="178" t="s">
        <v>2039</v>
      </c>
      <c r="B2" s="178"/>
      <c r="C2" s="178"/>
      <c r="E2" s="59"/>
      <c r="F2" s="59"/>
    </row>
    <row r="3" spans="1:12" ht="15.75" x14ac:dyDescent="0.25">
      <c r="A3" s="179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</row>
    <row r="4" spans="1:12" ht="15.75" x14ac:dyDescent="0.25">
      <c r="A4" s="179" t="s">
        <v>2105</v>
      </c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179"/>
    </row>
    <row r="5" spans="1:12" x14ac:dyDescent="0.25">
      <c r="C5" s="61"/>
      <c r="E5" s="59"/>
      <c r="F5" s="59"/>
    </row>
    <row r="6" spans="1:12" ht="26.25" customHeight="1" x14ac:dyDescent="0.25">
      <c r="A6" s="175" t="s">
        <v>2040</v>
      </c>
      <c r="B6" s="175" t="s">
        <v>1</v>
      </c>
      <c r="C6" s="175" t="s">
        <v>2036</v>
      </c>
      <c r="D6" s="175" t="s">
        <v>2086</v>
      </c>
      <c r="E6" s="175" t="s">
        <v>128</v>
      </c>
      <c r="F6" s="175" t="s">
        <v>2087</v>
      </c>
      <c r="G6" s="175" t="s">
        <v>2088</v>
      </c>
      <c r="H6" s="175" t="s">
        <v>2089</v>
      </c>
      <c r="I6" s="175"/>
      <c r="J6" s="176" t="s">
        <v>2090</v>
      </c>
      <c r="K6" s="175" t="s">
        <v>2091</v>
      </c>
      <c r="L6" s="175" t="s">
        <v>2092</v>
      </c>
    </row>
    <row r="7" spans="1:12" ht="32.25" customHeight="1" x14ac:dyDescent="0.25">
      <c r="A7" s="175"/>
      <c r="B7" s="175"/>
      <c r="C7" s="175"/>
      <c r="D7" s="175"/>
      <c r="E7" s="175"/>
      <c r="F7" s="175"/>
      <c r="G7" s="175"/>
      <c r="H7" s="62" t="s">
        <v>2093</v>
      </c>
      <c r="I7" s="62" t="s">
        <v>2094</v>
      </c>
      <c r="J7" s="177"/>
      <c r="K7" s="175"/>
      <c r="L7" s="175"/>
    </row>
    <row r="8" spans="1:12" x14ac:dyDescent="0.25">
      <c r="A8" s="63" t="s">
        <v>2061</v>
      </c>
      <c r="B8" s="63" t="s">
        <v>2062</v>
      </c>
      <c r="C8" s="64" t="s">
        <v>2063</v>
      </c>
      <c r="D8" s="63" t="s">
        <v>2064</v>
      </c>
      <c r="E8" s="63" t="s">
        <v>2065</v>
      </c>
      <c r="F8" s="63" t="s">
        <v>2066</v>
      </c>
      <c r="G8" s="63" t="s">
        <v>2067</v>
      </c>
      <c r="H8" s="63" t="s">
        <v>2071</v>
      </c>
      <c r="I8" s="63" t="s">
        <v>2072</v>
      </c>
      <c r="J8" s="63"/>
      <c r="K8" s="63"/>
      <c r="L8" s="63"/>
    </row>
    <row r="9" spans="1:12" x14ac:dyDescent="0.25">
      <c r="A9" s="65" t="s">
        <v>2095</v>
      </c>
      <c r="B9" s="66"/>
      <c r="C9" s="67"/>
      <c r="D9" s="68"/>
      <c r="E9" s="15"/>
      <c r="F9" s="69"/>
      <c r="G9" s="68"/>
      <c r="H9" s="69"/>
      <c r="I9" s="70"/>
      <c r="J9" s="70" t="str">
        <f>H9&amp;" "&amp;I9</f>
        <v xml:space="preserve"> </v>
      </c>
      <c r="K9" s="71"/>
      <c r="L9" s="72"/>
    </row>
    <row r="10" spans="1:12" x14ac:dyDescent="0.25">
      <c r="A10" s="73" t="s">
        <v>2096</v>
      </c>
      <c r="B10" s="66"/>
      <c r="C10" s="67"/>
      <c r="D10" s="68"/>
      <c r="E10" s="74"/>
      <c r="F10" s="69"/>
      <c r="G10" s="68"/>
      <c r="H10" s="75"/>
      <c r="I10" s="70"/>
      <c r="J10" s="70" t="str">
        <f t="shared" ref="J10:J18" si="0">H10&amp;" "&amp;I10</f>
        <v xml:space="preserve"> </v>
      </c>
      <c r="K10" s="71"/>
      <c r="L10" s="71"/>
    </row>
    <row r="11" spans="1:12" s="79" customFormat="1" x14ac:dyDescent="0.25">
      <c r="A11" s="73" t="s">
        <v>2097</v>
      </c>
      <c r="B11" s="76"/>
      <c r="C11" s="16"/>
      <c r="D11" s="39"/>
      <c r="E11" s="15"/>
      <c r="F11" s="77"/>
      <c r="G11" s="39"/>
      <c r="H11" s="77"/>
      <c r="I11" s="78"/>
      <c r="J11" s="70" t="str">
        <f t="shared" si="0"/>
        <v xml:space="preserve"> </v>
      </c>
      <c r="K11" s="71"/>
      <c r="L11" s="71"/>
    </row>
    <row r="12" spans="1:12" x14ac:dyDescent="0.25">
      <c r="A12" s="73" t="s">
        <v>2098</v>
      </c>
      <c r="B12" s="76"/>
      <c r="C12" s="16"/>
      <c r="D12" s="39"/>
      <c r="E12" s="15"/>
      <c r="F12" s="17"/>
      <c r="G12" s="39"/>
      <c r="H12" s="80"/>
      <c r="I12" s="81"/>
      <c r="J12" s="70" t="str">
        <f t="shared" si="0"/>
        <v xml:space="preserve"> </v>
      </c>
      <c r="K12" s="71"/>
      <c r="L12" s="71"/>
    </row>
    <row r="13" spans="1:12" x14ac:dyDescent="0.25">
      <c r="A13" s="73" t="s">
        <v>2099</v>
      </c>
      <c r="B13" s="76"/>
      <c r="C13" s="16"/>
      <c r="D13" s="39"/>
      <c r="E13" s="15"/>
      <c r="F13" s="17"/>
      <c r="G13" s="39"/>
      <c r="H13" s="80"/>
      <c r="I13" s="81"/>
      <c r="J13" s="70" t="str">
        <f t="shared" si="0"/>
        <v xml:space="preserve"> </v>
      </c>
      <c r="K13" s="71"/>
      <c r="L13" s="71"/>
    </row>
    <row r="14" spans="1:12" x14ac:dyDescent="0.25">
      <c r="A14" s="73" t="s">
        <v>2100</v>
      </c>
      <c r="B14" s="76"/>
      <c r="C14" s="16"/>
      <c r="D14" s="39"/>
      <c r="E14" s="15"/>
      <c r="F14" s="77"/>
      <c r="G14" s="39"/>
      <c r="H14" s="82"/>
      <c r="I14" s="78"/>
      <c r="J14" s="70" t="str">
        <f t="shared" si="0"/>
        <v xml:space="preserve"> </v>
      </c>
      <c r="K14" s="71"/>
      <c r="L14" s="71"/>
    </row>
    <row r="15" spans="1:12" x14ac:dyDescent="0.25">
      <c r="A15" s="73" t="s">
        <v>2101</v>
      </c>
      <c r="B15" s="76"/>
      <c r="C15" s="16"/>
      <c r="D15" s="39"/>
      <c r="E15" s="15"/>
      <c r="F15" s="77"/>
      <c r="G15" s="39"/>
      <c r="H15" s="77"/>
      <c r="I15" s="78"/>
      <c r="J15" s="70" t="str">
        <f t="shared" si="0"/>
        <v xml:space="preserve"> </v>
      </c>
      <c r="K15" s="71"/>
      <c r="L15" s="71"/>
    </row>
    <row r="16" spans="1:12" x14ac:dyDescent="0.25">
      <c r="A16" s="73" t="s">
        <v>2102</v>
      </c>
      <c r="B16" s="76"/>
      <c r="C16" s="16"/>
      <c r="D16" s="39"/>
      <c r="E16" s="15"/>
      <c r="F16" s="77"/>
      <c r="G16" s="39"/>
      <c r="H16" s="77"/>
      <c r="I16" s="78"/>
      <c r="J16" s="70" t="str">
        <f t="shared" si="0"/>
        <v xml:space="preserve"> </v>
      </c>
      <c r="K16" s="71"/>
      <c r="L16" s="71"/>
    </row>
    <row r="17" spans="1:12" x14ac:dyDescent="0.25">
      <c r="A17" s="73" t="s">
        <v>2103</v>
      </c>
      <c r="B17" s="76"/>
      <c r="C17" s="16"/>
      <c r="D17" s="39"/>
      <c r="E17" s="15"/>
      <c r="F17" s="17"/>
      <c r="G17" s="39"/>
      <c r="H17" s="80"/>
      <c r="I17" s="81"/>
      <c r="J17" s="70" t="str">
        <f t="shared" si="0"/>
        <v xml:space="preserve"> </v>
      </c>
      <c r="K17" s="71"/>
      <c r="L17" s="71"/>
    </row>
    <row r="18" spans="1:12" x14ac:dyDescent="0.25">
      <c r="A18" s="73" t="s">
        <v>2104</v>
      </c>
      <c r="B18" s="34"/>
      <c r="C18" s="18"/>
      <c r="D18" s="83"/>
      <c r="E18" s="18"/>
      <c r="F18" s="77"/>
      <c r="G18" s="34"/>
      <c r="H18" s="77"/>
      <c r="I18" s="78"/>
      <c r="J18" s="70" t="str">
        <f t="shared" si="0"/>
        <v xml:space="preserve"> </v>
      </c>
      <c r="K18" s="71"/>
      <c r="L18" s="71"/>
    </row>
    <row r="20" spans="1:12" x14ac:dyDescent="0.25">
      <c r="H20" s="168" t="s">
        <v>2081</v>
      </c>
      <c r="I20" s="168"/>
      <c r="J20" s="168"/>
      <c r="K20" s="168"/>
      <c r="L20" s="168"/>
    </row>
    <row r="21" spans="1:12" x14ac:dyDescent="0.25">
      <c r="H21" s="169" t="s">
        <v>2082</v>
      </c>
      <c r="I21" s="169"/>
      <c r="J21" s="169"/>
      <c r="K21" s="169"/>
      <c r="L21" s="169"/>
    </row>
  </sheetData>
  <mergeCells count="17">
    <mergeCell ref="A1:C1"/>
    <mergeCell ref="A2:C2"/>
    <mergeCell ref="A3:L3"/>
    <mergeCell ref="A4:L4"/>
    <mergeCell ref="A6:A7"/>
    <mergeCell ref="B6:B7"/>
    <mergeCell ref="C6:C7"/>
    <mergeCell ref="D6:D7"/>
    <mergeCell ref="E6:E7"/>
    <mergeCell ref="F6:F7"/>
    <mergeCell ref="H21:L21"/>
    <mergeCell ref="G6:G7"/>
    <mergeCell ref="H6:I6"/>
    <mergeCell ref="J6:J7"/>
    <mergeCell ref="K6:K7"/>
    <mergeCell ref="L6:L7"/>
    <mergeCell ref="H20:L2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opLeftCell="A7" workbookViewId="0">
      <selection activeCell="J13" sqref="J13"/>
    </sheetView>
  </sheetViews>
  <sheetFormatPr defaultRowHeight="15" x14ac:dyDescent="0.25"/>
  <cols>
    <col min="1" max="1" width="5.140625" customWidth="1"/>
    <col min="2" max="2" width="12.28515625" customWidth="1"/>
    <col min="3" max="3" width="19.42578125" bestFit="1" customWidth="1"/>
    <col min="4" max="13" width="7.85546875" customWidth="1"/>
    <col min="14" max="14" width="19" style="85" bestFit="1" customWidth="1"/>
  </cols>
  <sheetData>
    <row r="1" spans="1:14" x14ac:dyDescent="0.25">
      <c r="A1" s="183" t="s">
        <v>2037</v>
      </c>
      <c r="B1" s="183"/>
      <c r="C1" s="183"/>
      <c r="D1" s="84"/>
      <c r="E1" s="84"/>
      <c r="N1" s="23" t="s">
        <v>2106</v>
      </c>
    </row>
    <row r="2" spans="1:14" x14ac:dyDescent="0.25">
      <c r="A2" s="178" t="s">
        <v>2039</v>
      </c>
      <c r="B2" s="178"/>
      <c r="C2" s="178"/>
      <c r="D2" s="84"/>
      <c r="E2" s="84"/>
    </row>
    <row r="3" spans="1:14" ht="15.75" x14ac:dyDescent="0.25">
      <c r="A3" s="86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</row>
    <row r="4" spans="1:14" ht="15.75" x14ac:dyDescent="0.25">
      <c r="A4" s="184" t="s">
        <v>2084</v>
      </c>
      <c r="B4" s="184"/>
      <c r="C4" s="184"/>
      <c r="D4" s="184"/>
      <c r="E4" s="184"/>
      <c r="F4" s="184"/>
      <c r="G4" s="184"/>
      <c r="H4" s="184"/>
      <c r="I4" s="184"/>
      <c r="J4" s="184"/>
      <c r="K4" s="184"/>
      <c r="L4" s="184"/>
      <c r="M4" s="184"/>
      <c r="N4" s="184"/>
    </row>
    <row r="5" spans="1:14" ht="15.75" x14ac:dyDescent="0.25">
      <c r="A5" s="87"/>
      <c r="D5" s="84"/>
      <c r="E5" s="84"/>
    </row>
    <row r="6" spans="1:14" ht="12.75" customHeight="1" x14ac:dyDescent="0.25">
      <c r="A6" s="182" t="s">
        <v>2040</v>
      </c>
      <c r="B6" s="182" t="s">
        <v>1</v>
      </c>
      <c r="C6" s="182" t="s">
        <v>2036</v>
      </c>
      <c r="D6" s="182" t="s">
        <v>2045</v>
      </c>
      <c r="E6" s="182"/>
      <c r="F6" s="182"/>
      <c r="G6" s="182"/>
      <c r="H6" s="182"/>
      <c r="I6" s="182" t="s">
        <v>2107</v>
      </c>
      <c r="J6" s="182" t="s">
        <v>2108</v>
      </c>
      <c r="K6" s="182"/>
      <c r="L6" s="182"/>
      <c r="M6" s="182"/>
      <c r="N6" s="180" t="s">
        <v>2049</v>
      </c>
    </row>
    <row r="7" spans="1:14" ht="50.25" customHeight="1" x14ac:dyDescent="0.25">
      <c r="A7" s="182"/>
      <c r="B7" s="182"/>
      <c r="C7" s="182"/>
      <c r="D7" s="182" t="s">
        <v>2050</v>
      </c>
      <c r="E7" s="182"/>
      <c r="F7" s="182"/>
      <c r="G7" s="182" t="s">
        <v>2051</v>
      </c>
      <c r="H7" s="182" t="s">
        <v>2052</v>
      </c>
      <c r="I7" s="182"/>
      <c r="J7" s="180" t="s">
        <v>2053</v>
      </c>
      <c r="K7" s="180" t="s">
        <v>2054</v>
      </c>
      <c r="L7" s="180" t="s">
        <v>2055</v>
      </c>
      <c r="M7" s="180" t="s">
        <v>2056</v>
      </c>
      <c r="N7" s="185"/>
    </row>
    <row r="8" spans="1:14" ht="76.5" x14ac:dyDescent="0.25">
      <c r="A8" s="182"/>
      <c r="B8" s="182"/>
      <c r="C8" s="182"/>
      <c r="D8" s="88" t="s">
        <v>2058</v>
      </c>
      <c r="E8" s="88" t="s">
        <v>2059</v>
      </c>
      <c r="F8" s="88" t="s">
        <v>2060</v>
      </c>
      <c r="G8" s="182"/>
      <c r="H8" s="182"/>
      <c r="I8" s="182"/>
      <c r="J8" s="181"/>
      <c r="K8" s="181"/>
      <c r="L8" s="181"/>
      <c r="M8" s="181"/>
      <c r="N8" s="181"/>
    </row>
    <row r="9" spans="1:14" x14ac:dyDescent="0.25">
      <c r="A9" s="89" t="s">
        <v>2061</v>
      </c>
      <c r="B9" s="89" t="s">
        <v>2062</v>
      </c>
      <c r="C9" s="89" t="s">
        <v>2063</v>
      </c>
      <c r="D9" s="89" t="s">
        <v>2068</v>
      </c>
      <c r="E9" s="89" t="s">
        <v>2069</v>
      </c>
      <c r="F9" s="89" t="s">
        <v>2070</v>
      </c>
      <c r="G9" s="89" t="s">
        <v>2071</v>
      </c>
      <c r="H9" s="89" t="s">
        <v>2072</v>
      </c>
      <c r="I9" s="89" t="s">
        <v>2073</v>
      </c>
      <c r="J9" s="89" t="s">
        <v>2075</v>
      </c>
      <c r="K9" s="89" t="s">
        <v>2076</v>
      </c>
      <c r="L9" s="89" t="s">
        <v>2077</v>
      </c>
      <c r="M9" s="89" t="s">
        <v>2078</v>
      </c>
      <c r="N9" s="89" t="s">
        <v>2079</v>
      </c>
    </row>
    <row r="10" spans="1:14" x14ac:dyDescent="0.25">
      <c r="A10" s="90" t="s">
        <v>2095</v>
      </c>
      <c r="B10" s="91"/>
      <c r="C10" s="92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</row>
    <row r="11" spans="1:14" x14ac:dyDescent="0.25">
      <c r="A11" s="94">
        <f>A10+1</f>
        <v>2</v>
      </c>
      <c r="B11" s="95"/>
      <c r="C11" s="96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</row>
    <row r="12" spans="1:14" x14ac:dyDescent="0.25">
      <c r="A12" s="94">
        <f t="shared" ref="A12:A19" si="0">A11+1</f>
        <v>3</v>
      </c>
      <c r="B12" s="97"/>
      <c r="C12" s="98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3"/>
    </row>
    <row r="13" spans="1:14" x14ac:dyDescent="0.25">
      <c r="A13" s="94">
        <f t="shared" si="0"/>
        <v>4</v>
      </c>
      <c r="B13" s="97"/>
      <c r="C13" s="98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3"/>
    </row>
    <row r="14" spans="1:14" x14ac:dyDescent="0.25">
      <c r="A14" s="94">
        <f t="shared" si="0"/>
        <v>5</v>
      </c>
      <c r="B14" s="97"/>
      <c r="C14" s="98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3"/>
    </row>
    <row r="15" spans="1:14" x14ac:dyDescent="0.25">
      <c r="A15" s="94">
        <f t="shared" si="0"/>
        <v>6</v>
      </c>
      <c r="B15" s="97"/>
      <c r="C15" s="98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3"/>
    </row>
    <row r="16" spans="1:14" x14ac:dyDescent="0.25">
      <c r="A16" s="94">
        <f t="shared" si="0"/>
        <v>7</v>
      </c>
      <c r="B16" s="97"/>
      <c r="C16" s="98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3"/>
    </row>
    <row r="17" spans="1:14" x14ac:dyDescent="0.25">
      <c r="A17" s="94">
        <f t="shared" si="0"/>
        <v>8</v>
      </c>
      <c r="B17" s="97"/>
      <c r="C17" s="98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3"/>
    </row>
    <row r="18" spans="1:14" x14ac:dyDescent="0.25">
      <c r="A18" s="94">
        <f t="shared" si="0"/>
        <v>9</v>
      </c>
      <c r="B18" s="97"/>
      <c r="C18" s="98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3"/>
    </row>
    <row r="19" spans="1:14" x14ac:dyDescent="0.25">
      <c r="A19" s="94">
        <f t="shared" si="0"/>
        <v>10</v>
      </c>
      <c r="B19" s="100"/>
      <c r="C19" s="101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3"/>
    </row>
    <row r="21" spans="1:14" x14ac:dyDescent="0.25">
      <c r="J21" s="168" t="s">
        <v>2081</v>
      </c>
      <c r="K21" s="168"/>
      <c r="L21" s="168"/>
      <c r="M21" s="168"/>
      <c r="N21" s="168"/>
    </row>
    <row r="22" spans="1:14" x14ac:dyDescent="0.25">
      <c r="J22" s="169" t="s">
        <v>2082</v>
      </c>
      <c r="K22" s="169"/>
      <c r="L22" s="169"/>
      <c r="M22" s="169"/>
      <c r="N22" s="169"/>
    </row>
  </sheetData>
  <mergeCells count="19">
    <mergeCell ref="A1:C1"/>
    <mergeCell ref="A2:C2"/>
    <mergeCell ref="A4:N4"/>
    <mergeCell ref="A6:A8"/>
    <mergeCell ref="B6:B8"/>
    <mergeCell ref="C6:C8"/>
    <mergeCell ref="D6:H6"/>
    <mergeCell ref="I6:I8"/>
    <mergeCell ref="J6:M6"/>
    <mergeCell ref="N6:N8"/>
    <mergeCell ref="M7:M8"/>
    <mergeCell ref="J21:N21"/>
    <mergeCell ref="J22:N22"/>
    <mergeCell ref="D7:F7"/>
    <mergeCell ref="G7:G8"/>
    <mergeCell ref="H7:H8"/>
    <mergeCell ref="J7:J8"/>
    <mergeCell ref="K7:K8"/>
    <mergeCell ref="L7:L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22"/>
  <sheetViews>
    <sheetView topLeftCell="A112" workbookViewId="0">
      <selection activeCell="G18" sqref="G18"/>
    </sheetView>
  </sheetViews>
  <sheetFormatPr defaultRowHeight="12.75" x14ac:dyDescent="0.2"/>
  <cols>
    <col min="1" max="1" width="3.85546875" style="118" bestFit="1" customWidth="1"/>
    <col min="2" max="2" width="8.5703125" style="119" customWidth="1"/>
    <col min="3" max="3" width="33" style="102" customWidth="1"/>
    <col min="4" max="5" width="6.85546875" style="102" customWidth="1"/>
    <col min="6" max="6" width="8" style="102" customWidth="1"/>
    <col min="7" max="7" width="6.85546875" style="102" customWidth="1"/>
    <col min="8" max="10" width="9.85546875" style="102" customWidth="1"/>
    <col min="11" max="12" width="8.140625" style="102" customWidth="1"/>
    <col min="13" max="14" width="7.5703125" style="102" customWidth="1"/>
    <col min="15" max="16" width="10.42578125" style="102" customWidth="1"/>
    <col min="17" max="27" width="7" style="102" customWidth="1"/>
    <col min="28" max="28" width="6.7109375" style="102" customWidth="1"/>
    <col min="29" max="35" width="4.140625" style="102" customWidth="1"/>
    <col min="36" max="256" width="9.140625" style="102"/>
    <col min="257" max="257" width="3.85546875" style="102" bestFit="1" customWidth="1"/>
    <col min="258" max="258" width="33" style="102" customWidth="1"/>
    <col min="259" max="259" width="30.42578125" style="102" customWidth="1"/>
    <col min="260" max="260" width="9.140625" style="102"/>
    <col min="261" max="261" width="9.42578125" style="102" bestFit="1" customWidth="1"/>
    <col min="262" max="269" width="9.140625" style="102"/>
    <col min="270" max="270" width="9.5703125" style="102" customWidth="1"/>
    <col min="271" max="512" width="9.140625" style="102"/>
    <col min="513" max="513" width="3.85546875" style="102" bestFit="1" customWidth="1"/>
    <col min="514" max="514" width="33" style="102" customWidth="1"/>
    <col min="515" max="515" width="30.42578125" style="102" customWidth="1"/>
    <col min="516" max="516" width="9.140625" style="102"/>
    <col min="517" max="517" width="9.42578125" style="102" bestFit="1" customWidth="1"/>
    <col min="518" max="525" width="9.140625" style="102"/>
    <col min="526" max="526" width="9.5703125" style="102" customWidth="1"/>
    <col min="527" max="768" width="9.140625" style="102"/>
    <col min="769" max="769" width="3.85546875" style="102" bestFit="1" customWidth="1"/>
    <col min="770" max="770" width="33" style="102" customWidth="1"/>
    <col min="771" max="771" width="30.42578125" style="102" customWidth="1"/>
    <col min="772" max="772" width="9.140625" style="102"/>
    <col min="773" max="773" width="9.42578125" style="102" bestFit="1" customWidth="1"/>
    <col min="774" max="781" width="9.140625" style="102"/>
    <col min="782" max="782" width="9.5703125" style="102" customWidth="1"/>
    <col min="783" max="1024" width="9.140625" style="102"/>
    <col min="1025" max="1025" width="3.85546875" style="102" bestFit="1" customWidth="1"/>
    <col min="1026" max="1026" width="33" style="102" customWidth="1"/>
    <col min="1027" max="1027" width="30.42578125" style="102" customWidth="1"/>
    <col min="1028" max="1028" width="9.140625" style="102"/>
    <col min="1029" max="1029" width="9.42578125" style="102" bestFit="1" customWidth="1"/>
    <col min="1030" max="1037" width="9.140625" style="102"/>
    <col min="1038" max="1038" width="9.5703125" style="102" customWidth="1"/>
    <col min="1039" max="1280" width="9.140625" style="102"/>
    <col min="1281" max="1281" width="3.85546875" style="102" bestFit="1" customWidth="1"/>
    <col min="1282" max="1282" width="33" style="102" customWidth="1"/>
    <col min="1283" max="1283" width="30.42578125" style="102" customWidth="1"/>
    <col min="1284" max="1284" width="9.140625" style="102"/>
    <col min="1285" max="1285" width="9.42578125" style="102" bestFit="1" customWidth="1"/>
    <col min="1286" max="1293" width="9.140625" style="102"/>
    <col min="1294" max="1294" width="9.5703125" style="102" customWidth="1"/>
    <col min="1295" max="1536" width="9.140625" style="102"/>
    <col min="1537" max="1537" width="3.85546875" style="102" bestFit="1" customWidth="1"/>
    <col min="1538" max="1538" width="33" style="102" customWidth="1"/>
    <col min="1539" max="1539" width="30.42578125" style="102" customWidth="1"/>
    <col min="1540" max="1540" width="9.140625" style="102"/>
    <col min="1541" max="1541" width="9.42578125" style="102" bestFit="1" customWidth="1"/>
    <col min="1542" max="1549" width="9.140625" style="102"/>
    <col min="1550" max="1550" width="9.5703125" style="102" customWidth="1"/>
    <col min="1551" max="1792" width="9.140625" style="102"/>
    <col min="1793" max="1793" width="3.85546875" style="102" bestFit="1" customWidth="1"/>
    <col min="1794" max="1794" width="33" style="102" customWidth="1"/>
    <col min="1795" max="1795" width="30.42578125" style="102" customWidth="1"/>
    <col min="1796" max="1796" width="9.140625" style="102"/>
    <col min="1797" max="1797" width="9.42578125" style="102" bestFit="1" customWidth="1"/>
    <col min="1798" max="1805" width="9.140625" style="102"/>
    <col min="1806" max="1806" width="9.5703125" style="102" customWidth="1"/>
    <col min="1807" max="2048" width="9.140625" style="102"/>
    <col min="2049" max="2049" width="3.85546875" style="102" bestFit="1" customWidth="1"/>
    <col min="2050" max="2050" width="33" style="102" customWidth="1"/>
    <col min="2051" max="2051" width="30.42578125" style="102" customWidth="1"/>
    <col min="2052" max="2052" width="9.140625" style="102"/>
    <col min="2053" max="2053" width="9.42578125" style="102" bestFit="1" customWidth="1"/>
    <col min="2054" max="2061" width="9.140625" style="102"/>
    <col min="2062" max="2062" width="9.5703125" style="102" customWidth="1"/>
    <col min="2063" max="2304" width="9.140625" style="102"/>
    <col min="2305" max="2305" width="3.85546875" style="102" bestFit="1" customWidth="1"/>
    <col min="2306" max="2306" width="33" style="102" customWidth="1"/>
    <col min="2307" max="2307" width="30.42578125" style="102" customWidth="1"/>
    <col min="2308" max="2308" width="9.140625" style="102"/>
    <col min="2309" max="2309" width="9.42578125" style="102" bestFit="1" customWidth="1"/>
    <col min="2310" max="2317" width="9.140625" style="102"/>
    <col min="2318" max="2318" width="9.5703125" style="102" customWidth="1"/>
    <col min="2319" max="2560" width="9.140625" style="102"/>
    <col min="2561" max="2561" width="3.85546875" style="102" bestFit="1" customWidth="1"/>
    <col min="2562" max="2562" width="33" style="102" customWidth="1"/>
    <col min="2563" max="2563" width="30.42578125" style="102" customWidth="1"/>
    <col min="2564" max="2564" width="9.140625" style="102"/>
    <col min="2565" max="2565" width="9.42578125" style="102" bestFit="1" customWidth="1"/>
    <col min="2566" max="2573" width="9.140625" style="102"/>
    <col min="2574" max="2574" width="9.5703125" style="102" customWidth="1"/>
    <col min="2575" max="2816" width="9.140625" style="102"/>
    <col min="2817" max="2817" width="3.85546875" style="102" bestFit="1" customWidth="1"/>
    <col min="2818" max="2818" width="33" style="102" customWidth="1"/>
    <col min="2819" max="2819" width="30.42578125" style="102" customWidth="1"/>
    <col min="2820" max="2820" width="9.140625" style="102"/>
    <col min="2821" max="2821" width="9.42578125" style="102" bestFit="1" customWidth="1"/>
    <col min="2822" max="2829" width="9.140625" style="102"/>
    <col min="2830" max="2830" width="9.5703125" style="102" customWidth="1"/>
    <col min="2831" max="3072" width="9.140625" style="102"/>
    <col min="3073" max="3073" width="3.85546875" style="102" bestFit="1" customWidth="1"/>
    <col min="3074" max="3074" width="33" style="102" customWidth="1"/>
    <col min="3075" max="3075" width="30.42578125" style="102" customWidth="1"/>
    <col min="3076" max="3076" width="9.140625" style="102"/>
    <col min="3077" max="3077" width="9.42578125" style="102" bestFit="1" customWidth="1"/>
    <col min="3078" max="3085" width="9.140625" style="102"/>
    <col min="3086" max="3086" width="9.5703125" style="102" customWidth="1"/>
    <col min="3087" max="3328" width="9.140625" style="102"/>
    <col min="3329" max="3329" width="3.85546875" style="102" bestFit="1" customWidth="1"/>
    <col min="3330" max="3330" width="33" style="102" customWidth="1"/>
    <col min="3331" max="3331" width="30.42578125" style="102" customWidth="1"/>
    <col min="3332" max="3332" width="9.140625" style="102"/>
    <col min="3333" max="3333" width="9.42578125" style="102" bestFit="1" customWidth="1"/>
    <col min="3334" max="3341" width="9.140625" style="102"/>
    <col min="3342" max="3342" width="9.5703125" style="102" customWidth="1"/>
    <col min="3343" max="3584" width="9.140625" style="102"/>
    <col min="3585" max="3585" width="3.85546875" style="102" bestFit="1" customWidth="1"/>
    <col min="3586" max="3586" width="33" style="102" customWidth="1"/>
    <col min="3587" max="3587" width="30.42578125" style="102" customWidth="1"/>
    <col min="3588" max="3588" width="9.140625" style="102"/>
    <col min="3589" max="3589" width="9.42578125" style="102" bestFit="1" customWidth="1"/>
    <col min="3590" max="3597" width="9.140625" style="102"/>
    <col min="3598" max="3598" width="9.5703125" style="102" customWidth="1"/>
    <col min="3599" max="3840" width="9.140625" style="102"/>
    <col min="3841" max="3841" width="3.85546875" style="102" bestFit="1" customWidth="1"/>
    <col min="3842" max="3842" width="33" style="102" customWidth="1"/>
    <col min="3843" max="3843" width="30.42578125" style="102" customWidth="1"/>
    <col min="3844" max="3844" width="9.140625" style="102"/>
    <col min="3845" max="3845" width="9.42578125" style="102" bestFit="1" customWidth="1"/>
    <col min="3846" max="3853" width="9.140625" style="102"/>
    <col min="3854" max="3854" width="9.5703125" style="102" customWidth="1"/>
    <col min="3855" max="4096" width="9.140625" style="102"/>
    <col min="4097" max="4097" width="3.85546875" style="102" bestFit="1" customWidth="1"/>
    <col min="4098" max="4098" width="33" style="102" customWidth="1"/>
    <col min="4099" max="4099" width="30.42578125" style="102" customWidth="1"/>
    <col min="4100" max="4100" width="9.140625" style="102"/>
    <col min="4101" max="4101" width="9.42578125" style="102" bestFit="1" customWidth="1"/>
    <col min="4102" max="4109" width="9.140625" style="102"/>
    <col min="4110" max="4110" width="9.5703125" style="102" customWidth="1"/>
    <col min="4111" max="4352" width="9.140625" style="102"/>
    <col min="4353" max="4353" width="3.85546875" style="102" bestFit="1" customWidth="1"/>
    <col min="4354" max="4354" width="33" style="102" customWidth="1"/>
    <col min="4355" max="4355" width="30.42578125" style="102" customWidth="1"/>
    <col min="4356" max="4356" width="9.140625" style="102"/>
    <col min="4357" max="4357" width="9.42578125" style="102" bestFit="1" customWidth="1"/>
    <col min="4358" max="4365" width="9.140625" style="102"/>
    <col min="4366" max="4366" width="9.5703125" style="102" customWidth="1"/>
    <col min="4367" max="4608" width="9.140625" style="102"/>
    <col min="4609" max="4609" width="3.85546875" style="102" bestFit="1" customWidth="1"/>
    <col min="4610" max="4610" width="33" style="102" customWidth="1"/>
    <col min="4611" max="4611" width="30.42578125" style="102" customWidth="1"/>
    <col min="4612" max="4612" width="9.140625" style="102"/>
    <col min="4613" max="4613" width="9.42578125" style="102" bestFit="1" customWidth="1"/>
    <col min="4614" max="4621" width="9.140625" style="102"/>
    <col min="4622" max="4622" width="9.5703125" style="102" customWidth="1"/>
    <col min="4623" max="4864" width="9.140625" style="102"/>
    <col min="4865" max="4865" width="3.85546875" style="102" bestFit="1" customWidth="1"/>
    <col min="4866" max="4866" width="33" style="102" customWidth="1"/>
    <col min="4867" max="4867" width="30.42578125" style="102" customWidth="1"/>
    <col min="4868" max="4868" width="9.140625" style="102"/>
    <col min="4869" max="4869" width="9.42578125" style="102" bestFit="1" customWidth="1"/>
    <col min="4870" max="4877" width="9.140625" style="102"/>
    <col min="4878" max="4878" width="9.5703125" style="102" customWidth="1"/>
    <col min="4879" max="5120" width="9.140625" style="102"/>
    <col min="5121" max="5121" width="3.85546875" style="102" bestFit="1" customWidth="1"/>
    <col min="5122" max="5122" width="33" style="102" customWidth="1"/>
    <col min="5123" max="5123" width="30.42578125" style="102" customWidth="1"/>
    <col min="5124" max="5124" width="9.140625" style="102"/>
    <col min="5125" max="5125" width="9.42578125" style="102" bestFit="1" customWidth="1"/>
    <col min="5126" max="5133" width="9.140625" style="102"/>
    <col min="5134" max="5134" width="9.5703125" style="102" customWidth="1"/>
    <col min="5135" max="5376" width="9.140625" style="102"/>
    <col min="5377" max="5377" width="3.85546875" style="102" bestFit="1" customWidth="1"/>
    <col min="5378" max="5378" width="33" style="102" customWidth="1"/>
    <col min="5379" max="5379" width="30.42578125" style="102" customWidth="1"/>
    <col min="5380" max="5380" width="9.140625" style="102"/>
    <col min="5381" max="5381" width="9.42578125" style="102" bestFit="1" customWidth="1"/>
    <col min="5382" max="5389" width="9.140625" style="102"/>
    <col min="5390" max="5390" width="9.5703125" style="102" customWidth="1"/>
    <col min="5391" max="5632" width="9.140625" style="102"/>
    <col min="5633" max="5633" width="3.85546875" style="102" bestFit="1" customWidth="1"/>
    <col min="5634" max="5634" width="33" style="102" customWidth="1"/>
    <col min="5635" max="5635" width="30.42578125" style="102" customWidth="1"/>
    <col min="5636" max="5636" width="9.140625" style="102"/>
    <col min="5637" max="5637" width="9.42578125" style="102" bestFit="1" customWidth="1"/>
    <col min="5638" max="5645" width="9.140625" style="102"/>
    <col min="5646" max="5646" width="9.5703125" style="102" customWidth="1"/>
    <col min="5647" max="5888" width="9.140625" style="102"/>
    <col min="5889" max="5889" width="3.85546875" style="102" bestFit="1" customWidth="1"/>
    <col min="5890" max="5890" width="33" style="102" customWidth="1"/>
    <col min="5891" max="5891" width="30.42578125" style="102" customWidth="1"/>
    <col min="5892" max="5892" width="9.140625" style="102"/>
    <col min="5893" max="5893" width="9.42578125" style="102" bestFit="1" customWidth="1"/>
    <col min="5894" max="5901" width="9.140625" style="102"/>
    <col min="5902" max="5902" width="9.5703125" style="102" customWidth="1"/>
    <col min="5903" max="6144" width="9.140625" style="102"/>
    <col min="6145" max="6145" width="3.85546875" style="102" bestFit="1" customWidth="1"/>
    <col min="6146" max="6146" width="33" style="102" customWidth="1"/>
    <col min="6147" max="6147" width="30.42578125" style="102" customWidth="1"/>
    <col min="6148" max="6148" width="9.140625" style="102"/>
    <col min="6149" max="6149" width="9.42578125" style="102" bestFit="1" customWidth="1"/>
    <col min="6150" max="6157" width="9.140625" style="102"/>
    <col min="6158" max="6158" width="9.5703125" style="102" customWidth="1"/>
    <col min="6159" max="6400" width="9.140625" style="102"/>
    <col min="6401" max="6401" width="3.85546875" style="102" bestFit="1" customWidth="1"/>
    <col min="6402" max="6402" width="33" style="102" customWidth="1"/>
    <col min="6403" max="6403" width="30.42578125" style="102" customWidth="1"/>
    <col min="6404" max="6404" width="9.140625" style="102"/>
    <col min="6405" max="6405" width="9.42578125" style="102" bestFit="1" customWidth="1"/>
    <col min="6406" max="6413" width="9.140625" style="102"/>
    <col min="6414" max="6414" width="9.5703125" style="102" customWidth="1"/>
    <col min="6415" max="6656" width="9.140625" style="102"/>
    <col min="6657" max="6657" width="3.85546875" style="102" bestFit="1" customWidth="1"/>
    <col min="6658" max="6658" width="33" style="102" customWidth="1"/>
    <col min="6659" max="6659" width="30.42578125" style="102" customWidth="1"/>
    <col min="6660" max="6660" width="9.140625" style="102"/>
    <col min="6661" max="6661" width="9.42578125" style="102" bestFit="1" customWidth="1"/>
    <col min="6662" max="6669" width="9.140625" style="102"/>
    <col min="6670" max="6670" width="9.5703125" style="102" customWidth="1"/>
    <col min="6671" max="6912" width="9.140625" style="102"/>
    <col min="6913" max="6913" width="3.85546875" style="102" bestFit="1" customWidth="1"/>
    <col min="6914" max="6914" width="33" style="102" customWidth="1"/>
    <col min="6915" max="6915" width="30.42578125" style="102" customWidth="1"/>
    <col min="6916" max="6916" width="9.140625" style="102"/>
    <col min="6917" max="6917" width="9.42578125" style="102" bestFit="1" customWidth="1"/>
    <col min="6918" max="6925" width="9.140625" style="102"/>
    <col min="6926" max="6926" width="9.5703125" style="102" customWidth="1"/>
    <col min="6927" max="7168" width="9.140625" style="102"/>
    <col min="7169" max="7169" width="3.85546875" style="102" bestFit="1" customWidth="1"/>
    <col min="7170" max="7170" width="33" style="102" customWidth="1"/>
    <col min="7171" max="7171" width="30.42578125" style="102" customWidth="1"/>
    <col min="7172" max="7172" width="9.140625" style="102"/>
    <col min="7173" max="7173" width="9.42578125" style="102" bestFit="1" customWidth="1"/>
    <col min="7174" max="7181" width="9.140625" style="102"/>
    <col min="7182" max="7182" width="9.5703125" style="102" customWidth="1"/>
    <col min="7183" max="7424" width="9.140625" style="102"/>
    <col min="7425" max="7425" width="3.85546875" style="102" bestFit="1" customWidth="1"/>
    <col min="7426" max="7426" width="33" style="102" customWidth="1"/>
    <col min="7427" max="7427" width="30.42578125" style="102" customWidth="1"/>
    <col min="7428" max="7428" width="9.140625" style="102"/>
    <col min="7429" max="7429" width="9.42578125" style="102" bestFit="1" customWidth="1"/>
    <col min="7430" max="7437" width="9.140625" style="102"/>
    <col min="7438" max="7438" width="9.5703125" style="102" customWidth="1"/>
    <col min="7439" max="7680" width="9.140625" style="102"/>
    <col min="7681" max="7681" width="3.85546875" style="102" bestFit="1" customWidth="1"/>
    <col min="7682" max="7682" width="33" style="102" customWidth="1"/>
    <col min="7683" max="7683" width="30.42578125" style="102" customWidth="1"/>
    <col min="7684" max="7684" width="9.140625" style="102"/>
    <col min="7685" max="7685" width="9.42578125" style="102" bestFit="1" customWidth="1"/>
    <col min="7686" max="7693" width="9.140625" style="102"/>
    <col min="7694" max="7694" width="9.5703125" style="102" customWidth="1"/>
    <col min="7695" max="7936" width="9.140625" style="102"/>
    <col min="7937" max="7937" width="3.85546875" style="102" bestFit="1" customWidth="1"/>
    <col min="7938" max="7938" width="33" style="102" customWidth="1"/>
    <col min="7939" max="7939" width="30.42578125" style="102" customWidth="1"/>
    <col min="7940" max="7940" width="9.140625" style="102"/>
    <col min="7941" max="7941" width="9.42578125" style="102" bestFit="1" customWidth="1"/>
    <col min="7942" max="7949" width="9.140625" style="102"/>
    <col min="7950" max="7950" width="9.5703125" style="102" customWidth="1"/>
    <col min="7951" max="8192" width="9.140625" style="102"/>
    <col min="8193" max="8193" width="3.85546875" style="102" bestFit="1" customWidth="1"/>
    <col min="8194" max="8194" width="33" style="102" customWidth="1"/>
    <col min="8195" max="8195" width="30.42578125" style="102" customWidth="1"/>
    <col min="8196" max="8196" width="9.140625" style="102"/>
    <col min="8197" max="8197" width="9.42578125" style="102" bestFit="1" customWidth="1"/>
    <col min="8198" max="8205" width="9.140625" style="102"/>
    <col min="8206" max="8206" width="9.5703125" style="102" customWidth="1"/>
    <col min="8207" max="8448" width="9.140625" style="102"/>
    <col min="8449" max="8449" width="3.85546875" style="102" bestFit="1" customWidth="1"/>
    <col min="8450" max="8450" width="33" style="102" customWidth="1"/>
    <col min="8451" max="8451" width="30.42578125" style="102" customWidth="1"/>
    <col min="8452" max="8452" width="9.140625" style="102"/>
    <col min="8453" max="8453" width="9.42578125" style="102" bestFit="1" customWidth="1"/>
    <col min="8454" max="8461" width="9.140625" style="102"/>
    <col min="8462" max="8462" width="9.5703125" style="102" customWidth="1"/>
    <col min="8463" max="8704" width="9.140625" style="102"/>
    <col min="8705" max="8705" width="3.85546875" style="102" bestFit="1" customWidth="1"/>
    <col min="8706" max="8706" width="33" style="102" customWidth="1"/>
    <col min="8707" max="8707" width="30.42578125" style="102" customWidth="1"/>
    <col min="8708" max="8708" width="9.140625" style="102"/>
    <col min="8709" max="8709" width="9.42578125" style="102" bestFit="1" customWidth="1"/>
    <col min="8710" max="8717" width="9.140625" style="102"/>
    <col min="8718" max="8718" width="9.5703125" style="102" customWidth="1"/>
    <col min="8719" max="8960" width="9.140625" style="102"/>
    <col min="8961" max="8961" width="3.85546875" style="102" bestFit="1" customWidth="1"/>
    <col min="8962" max="8962" width="33" style="102" customWidth="1"/>
    <col min="8963" max="8963" width="30.42578125" style="102" customWidth="1"/>
    <col min="8964" max="8964" width="9.140625" style="102"/>
    <col min="8965" max="8965" width="9.42578125" style="102" bestFit="1" customWidth="1"/>
    <col min="8966" max="8973" width="9.140625" style="102"/>
    <col min="8974" max="8974" width="9.5703125" style="102" customWidth="1"/>
    <col min="8975" max="9216" width="9.140625" style="102"/>
    <col min="9217" max="9217" width="3.85546875" style="102" bestFit="1" customWidth="1"/>
    <col min="9218" max="9218" width="33" style="102" customWidth="1"/>
    <col min="9219" max="9219" width="30.42578125" style="102" customWidth="1"/>
    <col min="9220" max="9220" width="9.140625" style="102"/>
    <col min="9221" max="9221" width="9.42578125" style="102" bestFit="1" customWidth="1"/>
    <col min="9222" max="9229" width="9.140625" style="102"/>
    <col min="9230" max="9230" width="9.5703125" style="102" customWidth="1"/>
    <col min="9231" max="9472" width="9.140625" style="102"/>
    <col min="9473" max="9473" width="3.85546875" style="102" bestFit="1" customWidth="1"/>
    <col min="9474" max="9474" width="33" style="102" customWidth="1"/>
    <col min="9475" max="9475" width="30.42578125" style="102" customWidth="1"/>
    <col min="9476" max="9476" width="9.140625" style="102"/>
    <col min="9477" max="9477" width="9.42578125" style="102" bestFit="1" customWidth="1"/>
    <col min="9478" max="9485" width="9.140625" style="102"/>
    <col min="9486" max="9486" width="9.5703125" style="102" customWidth="1"/>
    <col min="9487" max="9728" width="9.140625" style="102"/>
    <col min="9729" max="9729" width="3.85546875" style="102" bestFit="1" customWidth="1"/>
    <col min="9730" max="9730" width="33" style="102" customWidth="1"/>
    <col min="9731" max="9731" width="30.42578125" style="102" customWidth="1"/>
    <col min="9732" max="9732" width="9.140625" style="102"/>
    <col min="9733" max="9733" width="9.42578125" style="102" bestFit="1" customWidth="1"/>
    <col min="9734" max="9741" width="9.140625" style="102"/>
    <col min="9742" max="9742" width="9.5703125" style="102" customWidth="1"/>
    <col min="9743" max="9984" width="9.140625" style="102"/>
    <col min="9985" max="9985" width="3.85546875" style="102" bestFit="1" customWidth="1"/>
    <col min="9986" max="9986" width="33" style="102" customWidth="1"/>
    <col min="9987" max="9987" width="30.42578125" style="102" customWidth="1"/>
    <col min="9988" max="9988" width="9.140625" style="102"/>
    <col min="9989" max="9989" width="9.42578125" style="102" bestFit="1" customWidth="1"/>
    <col min="9990" max="9997" width="9.140625" style="102"/>
    <col min="9998" max="9998" width="9.5703125" style="102" customWidth="1"/>
    <col min="9999" max="10240" width="9.140625" style="102"/>
    <col min="10241" max="10241" width="3.85546875" style="102" bestFit="1" customWidth="1"/>
    <col min="10242" max="10242" width="33" style="102" customWidth="1"/>
    <col min="10243" max="10243" width="30.42578125" style="102" customWidth="1"/>
    <col min="10244" max="10244" width="9.140625" style="102"/>
    <col min="10245" max="10245" width="9.42578125" style="102" bestFit="1" customWidth="1"/>
    <col min="10246" max="10253" width="9.140625" style="102"/>
    <col min="10254" max="10254" width="9.5703125" style="102" customWidth="1"/>
    <col min="10255" max="10496" width="9.140625" style="102"/>
    <col min="10497" max="10497" width="3.85546875" style="102" bestFit="1" customWidth="1"/>
    <col min="10498" max="10498" width="33" style="102" customWidth="1"/>
    <col min="10499" max="10499" width="30.42578125" style="102" customWidth="1"/>
    <col min="10500" max="10500" width="9.140625" style="102"/>
    <col min="10501" max="10501" width="9.42578125" style="102" bestFit="1" customWidth="1"/>
    <col min="10502" max="10509" width="9.140625" style="102"/>
    <col min="10510" max="10510" width="9.5703125" style="102" customWidth="1"/>
    <col min="10511" max="10752" width="9.140625" style="102"/>
    <col min="10753" max="10753" width="3.85546875" style="102" bestFit="1" customWidth="1"/>
    <col min="10754" max="10754" width="33" style="102" customWidth="1"/>
    <col min="10755" max="10755" width="30.42578125" style="102" customWidth="1"/>
    <col min="10756" max="10756" width="9.140625" style="102"/>
    <col min="10757" max="10757" width="9.42578125" style="102" bestFit="1" customWidth="1"/>
    <col min="10758" max="10765" width="9.140625" style="102"/>
    <col min="10766" max="10766" width="9.5703125" style="102" customWidth="1"/>
    <col min="10767" max="11008" width="9.140625" style="102"/>
    <col min="11009" max="11009" width="3.85546875" style="102" bestFit="1" customWidth="1"/>
    <col min="11010" max="11010" width="33" style="102" customWidth="1"/>
    <col min="11011" max="11011" width="30.42578125" style="102" customWidth="1"/>
    <col min="11012" max="11012" width="9.140625" style="102"/>
    <col min="11013" max="11013" width="9.42578125" style="102" bestFit="1" customWidth="1"/>
    <col min="11014" max="11021" width="9.140625" style="102"/>
    <col min="11022" max="11022" width="9.5703125" style="102" customWidth="1"/>
    <col min="11023" max="11264" width="9.140625" style="102"/>
    <col min="11265" max="11265" width="3.85546875" style="102" bestFit="1" customWidth="1"/>
    <col min="11266" max="11266" width="33" style="102" customWidth="1"/>
    <col min="11267" max="11267" width="30.42578125" style="102" customWidth="1"/>
    <col min="11268" max="11268" width="9.140625" style="102"/>
    <col min="11269" max="11269" width="9.42578125" style="102" bestFit="1" customWidth="1"/>
    <col min="11270" max="11277" width="9.140625" style="102"/>
    <col min="11278" max="11278" width="9.5703125" style="102" customWidth="1"/>
    <col min="11279" max="11520" width="9.140625" style="102"/>
    <col min="11521" max="11521" width="3.85546875" style="102" bestFit="1" customWidth="1"/>
    <col min="11522" max="11522" width="33" style="102" customWidth="1"/>
    <col min="11523" max="11523" width="30.42578125" style="102" customWidth="1"/>
    <col min="11524" max="11524" width="9.140625" style="102"/>
    <col min="11525" max="11525" width="9.42578125" style="102" bestFit="1" customWidth="1"/>
    <col min="11526" max="11533" width="9.140625" style="102"/>
    <col min="11534" max="11534" width="9.5703125" style="102" customWidth="1"/>
    <col min="11535" max="11776" width="9.140625" style="102"/>
    <col min="11777" max="11777" width="3.85546875" style="102" bestFit="1" customWidth="1"/>
    <col min="11778" max="11778" width="33" style="102" customWidth="1"/>
    <col min="11779" max="11779" width="30.42578125" style="102" customWidth="1"/>
    <col min="11780" max="11780" width="9.140625" style="102"/>
    <col min="11781" max="11781" width="9.42578125" style="102" bestFit="1" customWidth="1"/>
    <col min="11782" max="11789" width="9.140625" style="102"/>
    <col min="11790" max="11790" width="9.5703125" style="102" customWidth="1"/>
    <col min="11791" max="12032" width="9.140625" style="102"/>
    <col min="12033" max="12033" width="3.85546875" style="102" bestFit="1" customWidth="1"/>
    <col min="12034" max="12034" width="33" style="102" customWidth="1"/>
    <col min="12035" max="12035" width="30.42578125" style="102" customWidth="1"/>
    <col min="12036" max="12036" width="9.140625" style="102"/>
    <col min="12037" max="12037" width="9.42578125" style="102" bestFit="1" customWidth="1"/>
    <col min="12038" max="12045" width="9.140625" style="102"/>
    <col min="12046" max="12046" width="9.5703125" style="102" customWidth="1"/>
    <col min="12047" max="12288" width="9.140625" style="102"/>
    <col min="12289" max="12289" width="3.85546875" style="102" bestFit="1" customWidth="1"/>
    <col min="12290" max="12290" width="33" style="102" customWidth="1"/>
    <col min="12291" max="12291" width="30.42578125" style="102" customWidth="1"/>
    <col min="12292" max="12292" width="9.140625" style="102"/>
    <col min="12293" max="12293" width="9.42578125" style="102" bestFit="1" customWidth="1"/>
    <col min="12294" max="12301" width="9.140625" style="102"/>
    <col min="12302" max="12302" width="9.5703125" style="102" customWidth="1"/>
    <col min="12303" max="12544" width="9.140625" style="102"/>
    <col min="12545" max="12545" width="3.85546875" style="102" bestFit="1" customWidth="1"/>
    <col min="12546" max="12546" width="33" style="102" customWidth="1"/>
    <col min="12547" max="12547" width="30.42578125" style="102" customWidth="1"/>
    <col min="12548" max="12548" width="9.140625" style="102"/>
    <col min="12549" max="12549" width="9.42578125" style="102" bestFit="1" customWidth="1"/>
    <col min="12550" max="12557" width="9.140625" style="102"/>
    <col min="12558" max="12558" width="9.5703125" style="102" customWidth="1"/>
    <col min="12559" max="12800" width="9.140625" style="102"/>
    <col min="12801" max="12801" width="3.85546875" style="102" bestFit="1" customWidth="1"/>
    <col min="12802" max="12802" width="33" style="102" customWidth="1"/>
    <col min="12803" max="12803" width="30.42578125" style="102" customWidth="1"/>
    <col min="12804" max="12804" width="9.140625" style="102"/>
    <col min="12805" max="12805" width="9.42578125" style="102" bestFit="1" customWidth="1"/>
    <col min="12806" max="12813" width="9.140625" style="102"/>
    <col min="12814" max="12814" width="9.5703125" style="102" customWidth="1"/>
    <col min="12815" max="13056" width="9.140625" style="102"/>
    <col min="13057" max="13057" width="3.85546875" style="102" bestFit="1" customWidth="1"/>
    <col min="13058" max="13058" width="33" style="102" customWidth="1"/>
    <col min="13059" max="13059" width="30.42578125" style="102" customWidth="1"/>
    <col min="13060" max="13060" width="9.140625" style="102"/>
    <col min="13061" max="13061" width="9.42578125" style="102" bestFit="1" customWidth="1"/>
    <col min="13062" max="13069" width="9.140625" style="102"/>
    <col min="13070" max="13070" width="9.5703125" style="102" customWidth="1"/>
    <col min="13071" max="13312" width="9.140625" style="102"/>
    <col min="13313" max="13313" width="3.85546875" style="102" bestFit="1" customWidth="1"/>
    <col min="13314" max="13314" width="33" style="102" customWidth="1"/>
    <col min="13315" max="13315" width="30.42578125" style="102" customWidth="1"/>
    <col min="13316" max="13316" width="9.140625" style="102"/>
    <col min="13317" max="13317" width="9.42578125" style="102" bestFit="1" customWidth="1"/>
    <col min="13318" max="13325" width="9.140625" style="102"/>
    <col min="13326" max="13326" width="9.5703125" style="102" customWidth="1"/>
    <col min="13327" max="13568" width="9.140625" style="102"/>
    <col min="13569" max="13569" width="3.85546875" style="102" bestFit="1" customWidth="1"/>
    <col min="13570" max="13570" width="33" style="102" customWidth="1"/>
    <col min="13571" max="13571" width="30.42578125" style="102" customWidth="1"/>
    <col min="13572" max="13572" width="9.140625" style="102"/>
    <col min="13573" max="13573" width="9.42578125" style="102" bestFit="1" customWidth="1"/>
    <col min="13574" max="13581" width="9.140625" style="102"/>
    <col min="13582" max="13582" width="9.5703125" style="102" customWidth="1"/>
    <col min="13583" max="13824" width="9.140625" style="102"/>
    <col min="13825" max="13825" width="3.85546875" style="102" bestFit="1" customWidth="1"/>
    <col min="13826" max="13826" width="33" style="102" customWidth="1"/>
    <col min="13827" max="13827" width="30.42578125" style="102" customWidth="1"/>
    <col min="13828" max="13828" width="9.140625" style="102"/>
    <col min="13829" max="13829" width="9.42578125" style="102" bestFit="1" customWidth="1"/>
    <col min="13830" max="13837" width="9.140625" style="102"/>
    <col min="13838" max="13838" width="9.5703125" style="102" customWidth="1"/>
    <col min="13839" max="14080" width="9.140625" style="102"/>
    <col min="14081" max="14081" width="3.85546875" style="102" bestFit="1" customWidth="1"/>
    <col min="14082" max="14082" width="33" style="102" customWidth="1"/>
    <col min="14083" max="14083" width="30.42578125" style="102" customWidth="1"/>
    <col min="14084" max="14084" width="9.140625" style="102"/>
    <col min="14085" max="14085" width="9.42578125" style="102" bestFit="1" customWidth="1"/>
    <col min="14086" max="14093" width="9.140625" style="102"/>
    <col min="14094" max="14094" width="9.5703125" style="102" customWidth="1"/>
    <col min="14095" max="14336" width="9.140625" style="102"/>
    <col min="14337" max="14337" width="3.85546875" style="102" bestFit="1" customWidth="1"/>
    <col min="14338" max="14338" width="33" style="102" customWidth="1"/>
    <col min="14339" max="14339" width="30.42578125" style="102" customWidth="1"/>
    <col min="14340" max="14340" width="9.140625" style="102"/>
    <col min="14341" max="14341" width="9.42578125" style="102" bestFit="1" customWidth="1"/>
    <col min="14342" max="14349" width="9.140625" style="102"/>
    <col min="14350" max="14350" width="9.5703125" style="102" customWidth="1"/>
    <col min="14351" max="14592" width="9.140625" style="102"/>
    <col min="14593" max="14593" width="3.85546875" style="102" bestFit="1" customWidth="1"/>
    <col min="14594" max="14594" width="33" style="102" customWidth="1"/>
    <col min="14595" max="14595" width="30.42578125" style="102" customWidth="1"/>
    <col min="14596" max="14596" width="9.140625" style="102"/>
    <col min="14597" max="14597" width="9.42578125" style="102" bestFit="1" customWidth="1"/>
    <col min="14598" max="14605" width="9.140625" style="102"/>
    <col min="14606" max="14606" width="9.5703125" style="102" customWidth="1"/>
    <col min="14607" max="14848" width="9.140625" style="102"/>
    <col min="14849" max="14849" width="3.85546875" style="102" bestFit="1" customWidth="1"/>
    <col min="14850" max="14850" width="33" style="102" customWidth="1"/>
    <col min="14851" max="14851" width="30.42578125" style="102" customWidth="1"/>
    <col min="14852" max="14852" width="9.140625" style="102"/>
    <col min="14853" max="14853" width="9.42578125" style="102" bestFit="1" customWidth="1"/>
    <col min="14854" max="14861" width="9.140625" style="102"/>
    <col min="14862" max="14862" width="9.5703125" style="102" customWidth="1"/>
    <col min="14863" max="15104" width="9.140625" style="102"/>
    <col min="15105" max="15105" width="3.85546875" style="102" bestFit="1" customWidth="1"/>
    <col min="15106" max="15106" width="33" style="102" customWidth="1"/>
    <col min="15107" max="15107" width="30.42578125" style="102" customWidth="1"/>
    <col min="15108" max="15108" width="9.140625" style="102"/>
    <col min="15109" max="15109" width="9.42578125" style="102" bestFit="1" customWidth="1"/>
    <col min="15110" max="15117" width="9.140625" style="102"/>
    <col min="15118" max="15118" width="9.5703125" style="102" customWidth="1"/>
    <col min="15119" max="15360" width="9.140625" style="102"/>
    <col min="15361" max="15361" width="3.85546875" style="102" bestFit="1" customWidth="1"/>
    <col min="15362" max="15362" width="33" style="102" customWidth="1"/>
    <col min="15363" max="15363" width="30.42578125" style="102" customWidth="1"/>
    <col min="15364" max="15364" width="9.140625" style="102"/>
    <col min="15365" max="15365" width="9.42578125" style="102" bestFit="1" customWidth="1"/>
    <col min="15366" max="15373" width="9.140625" style="102"/>
    <col min="15374" max="15374" width="9.5703125" style="102" customWidth="1"/>
    <col min="15375" max="15616" width="9.140625" style="102"/>
    <col min="15617" max="15617" width="3.85546875" style="102" bestFit="1" customWidth="1"/>
    <col min="15618" max="15618" width="33" style="102" customWidth="1"/>
    <col min="15619" max="15619" width="30.42578125" style="102" customWidth="1"/>
    <col min="15620" max="15620" width="9.140625" style="102"/>
    <col min="15621" max="15621" width="9.42578125" style="102" bestFit="1" customWidth="1"/>
    <col min="15622" max="15629" width="9.140625" style="102"/>
    <col min="15630" max="15630" width="9.5703125" style="102" customWidth="1"/>
    <col min="15631" max="15872" width="9.140625" style="102"/>
    <col min="15873" max="15873" width="3.85546875" style="102" bestFit="1" customWidth="1"/>
    <col min="15874" max="15874" width="33" style="102" customWidth="1"/>
    <col min="15875" max="15875" width="30.42578125" style="102" customWidth="1"/>
    <col min="15876" max="15876" width="9.140625" style="102"/>
    <col min="15877" max="15877" width="9.42578125" style="102" bestFit="1" customWidth="1"/>
    <col min="15878" max="15885" width="9.140625" style="102"/>
    <col min="15886" max="15886" width="9.5703125" style="102" customWidth="1"/>
    <col min="15887" max="16128" width="9.140625" style="102"/>
    <col min="16129" max="16129" width="3.85546875" style="102" bestFit="1" customWidth="1"/>
    <col min="16130" max="16130" width="33" style="102" customWidth="1"/>
    <col min="16131" max="16131" width="30.42578125" style="102" customWidth="1"/>
    <col min="16132" max="16132" width="9.140625" style="102"/>
    <col min="16133" max="16133" width="9.42578125" style="102" bestFit="1" customWidth="1"/>
    <col min="16134" max="16141" width="9.140625" style="102"/>
    <col min="16142" max="16142" width="9.5703125" style="102" customWidth="1"/>
    <col min="16143" max="16384" width="9.140625" style="102"/>
  </cols>
  <sheetData>
    <row r="1" spans="1:16" ht="24" customHeight="1" x14ac:dyDescent="0.2">
      <c r="A1" s="201" t="s">
        <v>2156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</row>
    <row r="2" spans="1:16" ht="9" customHeight="1" x14ac:dyDescent="0.2">
      <c r="A2" s="103"/>
      <c r="B2" s="104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</row>
    <row r="3" spans="1:16" x14ac:dyDescent="0.2">
      <c r="A3" s="188" t="s">
        <v>2040</v>
      </c>
      <c r="B3" s="188" t="s">
        <v>2041</v>
      </c>
      <c r="C3" s="188" t="s">
        <v>2042</v>
      </c>
      <c r="D3" s="188" t="s">
        <v>2043</v>
      </c>
      <c r="E3" s="188"/>
      <c r="F3" s="188" t="s">
        <v>2044</v>
      </c>
      <c r="G3" s="188"/>
      <c r="H3" s="188" t="s">
        <v>2045</v>
      </c>
      <c r="I3" s="188"/>
      <c r="J3" s="188"/>
      <c r="K3" s="188"/>
      <c r="L3" s="188"/>
      <c r="M3" s="189" t="s">
        <v>2109</v>
      </c>
      <c r="N3" s="189" t="s">
        <v>2110</v>
      </c>
      <c r="O3" s="188" t="s">
        <v>2046</v>
      </c>
      <c r="P3" s="188" t="s">
        <v>2047</v>
      </c>
    </row>
    <row r="4" spans="1:16" x14ac:dyDescent="0.2">
      <c r="A4" s="188"/>
      <c r="B4" s="188"/>
      <c r="C4" s="188"/>
      <c r="D4" s="188"/>
      <c r="E4" s="188"/>
      <c r="F4" s="188"/>
      <c r="G4" s="188"/>
      <c r="H4" s="188" t="s">
        <v>2050</v>
      </c>
      <c r="I4" s="188"/>
      <c r="J4" s="188"/>
      <c r="K4" s="188" t="s">
        <v>2051</v>
      </c>
      <c r="L4" s="188" t="s">
        <v>2052</v>
      </c>
      <c r="M4" s="209"/>
      <c r="N4" s="209"/>
      <c r="O4" s="188"/>
      <c r="P4" s="188"/>
    </row>
    <row r="5" spans="1:16" ht="53.25" customHeight="1" x14ac:dyDescent="0.2">
      <c r="A5" s="188"/>
      <c r="B5" s="188"/>
      <c r="C5" s="188"/>
      <c r="D5" s="105" t="s">
        <v>2111</v>
      </c>
      <c r="E5" s="105" t="s">
        <v>128</v>
      </c>
      <c r="F5" s="105" t="s">
        <v>2111</v>
      </c>
      <c r="G5" s="105" t="s">
        <v>128</v>
      </c>
      <c r="H5" s="105" t="s">
        <v>2058</v>
      </c>
      <c r="I5" s="105" t="s">
        <v>2059</v>
      </c>
      <c r="J5" s="105" t="s">
        <v>2060</v>
      </c>
      <c r="K5" s="188"/>
      <c r="L5" s="188"/>
      <c r="M5" s="190"/>
      <c r="N5" s="190"/>
      <c r="O5" s="188"/>
      <c r="P5" s="188"/>
    </row>
    <row r="6" spans="1:16" x14ac:dyDescent="0.2">
      <c r="A6" s="106" t="s">
        <v>2061</v>
      </c>
      <c r="B6" s="107" t="s">
        <v>2062</v>
      </c>
      <c r="C6" s="106" t="s">
        <v>2063</v>
      </c>
      <c r="D6" s="106" t="s">
        <v>2064</v>
      </c>
      <c r="E6" s="106" t="s">
        <v>2065</v>
      </c>
      <c r="F6" s="106" t="s">
        <v>2066</v>
      </c>
      <c r="G6" s="106" t="s">
        <v>2067</v>
      </c>
      <c r="H6" s="106" t="s">
        <v>2068</v>
      </c>
      <c r="I6" s="106" t="s">
        <v>2069</v>
      </c>
      <c r="J6" s="106" t="s">
        <v>2070</v>
      </c>
      <c r="K6" s="106" t="s">
        <v>2071</v>
      </c>
      <c r="L6" s="106" t="s">
        <v>2072</v>
      </c>
      <c r="M6" s="106"/>
      <c r="N6" s="106"/>
      <c r="O6" s="106" t="s">
        <v>2073</v>
      </c>
      <c r="P6" s="106" t="s">
        <v>2074</v>
      </c>
    </row>
    <row r="7" spans="1:16" ht="15" customHeight="1" x14ac:dyDescent="0.2">
      <c r="A7" s="108">
        <v>1</v>
      </c>
      <c r="B7" s="5">
        <v>52580201</v>
      </c>
      <c r="C7" s="109" t="s">
        <v>500</v>
      </c>
      <c r="D7" s="19"/>
      <c r="E7" s="19"/>
      <c r="F7" s="19"/>
      <c r="G7" s="19"/>
      <c r="H7" s="19"/>
      <c r="I7" s="19"/>
      <c r="J7" s="19"/>
      <c r="K7" s="19"/>
      <c r="L7" s="19"/>
      <c r="M7" s="110">
        <f>SUM(H7:K7)</f>
        <v>0</v>
      </c>
      <c r="N7" s="110">
        <f>SUM(H7:J7)</f>
        <v>0</v>
      </c>
      <c r="O7" s="111" t="e">
        <f>M7/F7*100</f>
        <v>#DIV/0!</v>
      </c>
      <c r="P7" s="111" t="e">
        <f>M7/D7*100</f>
        <v>#DIV/0!</v>
      </c>
    </row>
    <row r="8" spans="1:16" ht="15" customHeight="1" x14ac:dyDescent="0.2">
      <c r="A8" s="108">
        <f>+A7+1</f>
        <v>2</v>
      </c>
      <c r="B8" s="5">
        <v>7510103</v>
      </c>
      <c r="C8" s="109" t="s">
        <v>457</v>
      </c>
      <c r="D8" s="19"/>
      <c r="E8" s="19"/>
      <c r="F8" s="19"/>
      <c r="G8" s="19"/>
      <c r="H8" s="19"/>
      <c r="I8" s="19"/>
      <c r="J8" s="19"/>
      <c r="K8" s="19"/>
      <c r="L8" s="19"/>
      <c r="M8" s="110">
        <f t="shared" ref="M8:M31" si="0">SUM(H8:K8)</f>
        <v>0</v>
      </c>
      <c r="N8" s="110">
        <f t="shared" ref="N8:N31" si="1">SUM(H8:J8)</f>
        <v>0</v>
      </c>
      <c r="O8" s="111" t="e">
        <f t="shared" ref="O8:O31" si="2">M8/F8*100</f>
        <v>#DIV/0!</v>
      </c>
      <c r="P8" s="111" t="e">
        <f t="shared" ref="P8:P31" si="3">M8/D8*100</f>
        <v>#DIV/0!</v>
      </c>
    </row>
    <row r="9" spans="1:16" ht="15" customHeight="1" x14ac:dyDescent="0.2">
      <c r="A9" s="108">
        <f t="shared" ref="A9:A31" si="4">+A8+1</f>
        <v>3</v>
      </c>
      <c r="B9" s="5">
        <v>7580205</v>
      </c>
      <c r="C9" s="109" t="s">
        <v>519</v>
      </c>
      <c r="D9" s="36"/>
      <c r="E9" s="37"/>
      <c r="F9" s="36"/>
      <c r="G9" s="37"/>
      <c r="H9" s="19"/>
      <c r="I9" s="19"/>
      <c r="J9" s="19"/>
      <c r="K9" s="19"/>
      <c r="L9" s="19"/>
      <c r="M9" s="110">
        <f t="shared" si="0"/>
        <v>0</v>
      </c>
      <c r="N9" s="110">
        <f t="shared" si="1"/>
        <v>0</v>
      </c>
      <c r="O9" s="111" t="e">
        <f t="shared" si="2"/>
        <v>#DIV/0!</v>
      </c>
      <c r="P9" s="111" t="e">
        <f t="shared" si="3"/>
        <v>#DIV/0!</v>
      </c>
    </row>
    <row r="10" spans="1:16" ht="15" customHeight="1" x14ac:dyDescent="0.2">
      <c r="A10" s="108">
        <f t="shared" si="4"/>
        <v>4</v>
      </c>
      <c r="B10" s="5">
        <v>52580203</v>
      </c>
      <c r="C10" s="16" t="s">
        <v>447</v>
      </c>
      <c r="D10" s="36"/>
      <c r="E10" s="19"/>
      <c r="F10" s="36"/>
      <c r="G10" s="19"/>
      <c r="H10" s="19"/>
      <c r="I10" s="19"/>
      <c r="J10" s="19"/>
      <c r="K10" s="19"/>
      <c r="L10" s="19"/>
      <c r="M10" s="110">
        <f t="shared" si="0"/>
        <v>0</v>
      </c>
      <c r="N10" s="110">
        <f t="shared" si="1"/>
        <v>0</v>
      </c>
      <c r="O10" s="111" t="e">
        <f t="shared" si="2"/>
        <v>#DIV/0!</v>
      </c>
      <c r="P10" s="111" t="e">
        <f t="shared" si="3"/>
        <v>#DIV/0!</v>
      </c>
    </row>
    <row r="11" spans="1:16" ht="15" customHeight="1" x14ac:dyDescent="0.2">
      <c r="A11" s="108">
        <f t="shared" si="4"/>
        <v>5</v>
      </c>
      <c r="B11" s="5">
        <v>52580202</v>
      </c>
      <c r="C11" s="16" t="s">
        <v>462</v>
      </c>
      <c r="D11" s="36"/>
      <c r="E11" s="19"/>
      <c r="F11" s="36"/>
      <c r="G11" s="19"/>
      <c r="H11" s="19"/>
      <c r="I11" s="19"/>
      <c r="J11" s="19"/>
      <c r="K11" s="19"/>
      <c r="L11" s="19"/>
      <c r="M11" s="110">
        <f t="shared" si="0"/>
        <v>0</v>
      </c>
      <c r="N11" s="110">
        <f t="shared" si="1"/>
        <v>0</v>
      </c>
      <c r="O11" s="111" t="e">
        <f t="shared" si="2"/>
        <v>#DIV/0!</v>
      </c>
      <c r="P11" s="111" t="e">
        <f t="shared" si="3"/>
        <v>#DIV/0!</v>
      </c>
    </row>
    <row r="12" spans="1:16" ht="15" customHeight="1" x14ac:dyDescent="0.2">
      <c r="A12" s="108">
        <f t="shared" si="4"/>
        <v>6</v>
      </c>
      <c r="B12" s="5">
        <v>7580201</v>
      </c>
      <c r="C12" s="16" t="s">
        <v>635</v>
      </c>
      <c r="D12" s="36"/>
      <c r="E12" s="19"/>
      <c r="F12" s="36"/>
      <c r="G12" s="19"/>
      <c r="H12" s="19"/>
      <c r="I12" s="19"/>
      <c r="J12" s="19"/>
      <c r="K12" s="19"/>
      <c r="L12" s="19"/>
      <c r="M12" s="110">
        <f t="shared" si="0"/>
        <v>0</v>
      </c>
      <c r="N12" s="110">
        <f t="shared" si="1"/>
        <v>0</v>
      </c>
      <c r="O12" s="111" t="e">
        <f t="shared" si="2"/>
        <v>#DIV/0!</v>
      </c>
      <c r="P12" s="111" t="e">
        <f t="shared" si="3"/>
        <v>#DIV/0!</v>
      </c>
    </row>
    <row r="13" spans="1:16" ht="15" customHeight="1" x14ac:dyDescent="0.2">
      <c r="A13" s="108">
        <f t="shared" si="4"/>
        <v>7</v>
      </c>
      <c r="B13" s="5">
        <v>7580202</v>
      </c>
      <c r="C13" s="16" t="s">
        <v>598</v>
      </c>
      <c r="D13" s="36"/>
      <c r="E13" s="19"/>
      <c r="F13" s="36"/>
      <c r="G13" s="19"/>
      <c r="H13" s="19"/>
      <c r="I13" s="19"/>
      <c r="J13" s="19"/>
      <c r="K13" s="19"/>
      <c r="L13" s="19"/>
      <c r="M13" s="110">
        <f t="shared" si="0"/>
        <v>0</v>
      </c>
      <c r="N13" s="110">
        <f t="shared" si="1"/>
        <v>0</v>
      </c>
      <c r="O13" s="111" t="e">
        <f t="shared" si="2"/>
        <v>#DIV/0!</v>
      </c>
      <c r="P13" s="111" t="e">
        <f t="shared" si="3"/>
        <v>#DIV/0!</v>
      </c>
    </row>
    <row r="14" spans="1:16" ht="15" customHeight="1" x14ac:dyDescent="0.2">
      <c r="A14" s="108">
        <f t="shared" si="4"/>
        <v>8</v>
      </c>
      <c r="B14" s="5">
        <v>7520103</v>
      </c>
      <c r="C14" s="39" t="s">
        <v>23</v>
      </c>
      <c r="D14" s="36"/>
      <c r="E14" s="19"/>
      <c r="F14" s="19"/>
      <c r="G14" s="19"/>
      <c r="H14" s="19"/>
      <c r="I14" s="19"/>
      <c r="J14" s="19"/>
      <c r="K14" s="19"/>
      <c r="L14" s="19"/>
      <c r="M14" s="110">
        <f t="shared" si="0"/>
        <v>0</v>
      </c>
      <c r="N14" s="110">
        <f t="shared" si="1"/>
        <v>0</v>
      </c>
      <c r="O14" s="111" t="e">
        <f t="shared" si="2"/>
        <v>#DIV/0!</v>
      </c>
      <c r="P14" s="111" t="e">
        <f t="shared" si="3"/>
        <v>#DIV/0!</v>
      </c>
    </row>
    <row r="15" spans="1:16" ht="15" customHeight="1" x14ac:dyDescent="0.2">
      <c r="A15" s="108">
        <f t="shared" si="4"/>
        <v>9</v>
      </c>
      <c r="B15" s="5">
        <v>7480201</v>
      </c>
      <c r="C15" s="112" t="s">
        <v>130</v>
      </c>
      <c r="D15" s="36"/>
      <c r="E15" s="19"/>
      <c r="F15" s="19"/>
      <c r="G15" s="19"/>
      <c r="H15" s="19"/>
      <c r="I15" s="19"/>
      <c r="J15" s="19"/>
      <c r="K15" s="19"/>
      <c r="L15" s="19"/>
      <c r="M15" s="110">
        <f t="shared" si="0"/>
        <v>0</v>
      </c>
      <c r="N15" s="110">
        <f t="shared" si="1"/>
        <v>0</v>
      </c>
      <c r="O15" s="111" t="e">
        <f t="shared" si="2"/>
        <v>#DIV/0!</v>
      </c>
      <c r="P15" s="111" t="e">
        <f t="shared" si="3"/>
        <v>#DIV/0!</v>
      </c>
    </row>
    <row r="16" spans="1:16" ht="15" customHeight="1" x14ac:dyDescent="0.2">
      <c r="A16" s="108">
        <f t="shared" si="4"/>
        <v>10</v>
      </c>
      <c r="B16" s="5">
        <v>7480104</v>
      </c>
      <c r="C16" s="112" t="s">
        <v>137</v>
      </c>
      <c r="D16" s="36"/>
      <c r="E16" s="19"/>
      <c r="F16" s="19"/>
      <c r="G16" s="19"/>
      <c r="H16" s="19"/>
      <c r="I16" s="19"/>
      <c r="J16" s="19"/>
      <c r="K16" s="19"/>
      <c r="L16" s="19"/>
      <c r="M16" s="110">
        <f t="shared" si="0"/>
        <v>0</v>
      </c>
      <c r="N16" s="110">
        <f t="shared" si="1"/>
        <v>0</v>
      </c>
      <c r="O16" s="111" t="e">
        <f t="shared" si="2"/>
        <v>#DIV/0!</v>
      </c>
      <c r="P16" s="111" t="e">
        <f t="shared" si="3"/>
        <v>#DIV/0!</v>
      </c>
    </row>
    <row r="17" spans="1:16" ht="15" customHeight="1" x14ac:dyDescent="0.2">
      <c r="A17" s="108">
        <f t="shared" si="4"/>
        <v>11</v>
      </c>
      <c r="B17" s="5">
        <v>5250203</v>
      </c>
      <c r="C17" s="109" t="s">
        <v>2112</v>
      </c>
      <c r="D17" s="36"/>
      <c r="E17" s="19"/>
      <c r="F17" s="19"/>
      <c r="G17" s="19"/>
      <c r="H17" s="19"/>
      <c r="I17" s="19"/>
      <c r="J17" s="19"/>
      <c r="K17" s="19"/>
      <c r="L17" s="19"/>
      <c r="M17" s="110">
        <f t="shared" si="0"/>
        <v>0</v>
      </c>
      <c r="N17" s="110">
        <f t="shared" si="1"/>
        <v>0</v>
      </c>
      <c r="O17" s="111" t="e">
        <f t="shared" si="2"/>
        <v>#DIV/0!</v>
      </c>
      <c r="P17" s="111" t="e">
        <f t="shared" si="3"/>
        <v>#DIV/0!</v>
      </c>
    </row>
    <row r="18" spans="1:16" ht="15" customHeight="1" x14ac:dyDescent="0.2">
      <c r="A18" s="108">
        <f t="shared" si="4"/>
        <v>12</v>
      </c>
      <c r="B18" s="5">
        <v>52520201</v>
      </c>
      <c r="C18" s="43" t="s">
        <v>711</v>
      </c>
      <c r="D18" s="36"/>
      <c r="E18" s="19"/>
      <c r="F18" s="19"/>
      <c r="G18" s="19"/>
      <c r="H18" s="19"/>
      <c r="I18" s="19"/>
      <c r="J18" s="19"/>
      <c r="K18" s="19"/>
      <c r="L18" s="19"/>
      <c r="M18" s="110">
        <f t="shared" si="0"/>
        <v>0</v>
      </c>
      <c r="N18" s="110">
        <f t="shared" si="1"/>
        <v>0</v>
      </c>
      <c r="O18" s="111" t="e">
        <f t="shared" si="2"/>
        <v>#DIV/0!</v>
      </c>
      <c r="P18" s="111" t="e">
        <f t="shared" si="3"/>
        <v>#DIV/0!</v>
      </c>
    </row>
    <row r="19" spans="1:16" ht="15" customHeight="1" x14ac:dyDescent="0.2">
      <c r="A19" s="108">
        <f t="shared" si="4"/>
        <v>13</v>
      </c>
      <c r="B19" s="5">
        <v>7520320</v>
      </c>
      <c r="C19" s="109" t="s">
        <v>758</v>
      </c>
      <c r="D19" s="36"/>
      <c r="E19" s="19"/>
      <c r="F19" s="19"/>
      <c r="G19" s="19"/>
      <c r="H19" s="19"/>
      <c r="I19" s="19"/>
      <c r="J19" s="19"/>
      <c r="K19" s="19"/>
      <c r="L19" s="19"/>
      <c r="M19" s="110">
        <f t="shared" si="0"/>
        <v>0</v>
      </c>
      <c r="N19" s="110">
        <f t="shared" si="1"/>
        <v>0</v>
      </c>
      <c r="O19" s="111" t="e">
        <f t="shared" si="2"/>
        <v>#DIV/0!</v>
      </c>
      <c r="P19" s="111" t="e">
        <f t="shared" si="3"/>
        <v>#DIV/0!</v>
      </c>
    </row>
    <row r="20" spans="1:16" ht="15" customHeight="1" x14ac:dyDescent="0.2">
      <c r="A20" s="108">
        <f t="shared" si="4"/>
        <v>14</v>
      </c>
      <c r="B20" s="5">
        <v>7520301</v>
      </c>
      <c r="C20" s="109" t="s">
        <v>747</v>
      </c>
      <c r="D20" s="36"/>
      <c r="E20" s="19"/>
      <c r="F20" s="19"/>
      <c r="G20" s="19"/>
      <c r="H20" s="19"/>
      <c r="I20" s="19"/>
      <c r="J20" s="19"/>
      <c r="K20" s="19"/>
      <c r="L20" s="19"/>
      <c r="M20" s="110">
        <f t="shared" si="0"/>
        <v>0</v>
      </c>
      <c r="N20" s="110">
        <f t="shared" si="1"/>
        <v>0</v>
      </c>
      <c r="O20" s="111" t="e">
        <f t="shared" si="2"/>
        <v>#DIV/0!</v>
      </c>
      <c r="P20" s="111" t="e">
        <f t="shared" si="3"/>
        <v>#DIV/0!</v>
      </c>
    </row>
    <row r="21" spans="1:16" ht="15" customHeight="1" x14ac:dyDescent="0.2">
      <c r="A21" s="108">
        <f t="shared" si="4"/>
        <v>15</v>
      </c>
      <c r="B21" s="5">
        <v>7340301</v>
      </c>
      <c r="C21" s="15" t="s">
        <v>786</v>
      </c>
      <c r="D21" s="36"/>
      <c r="E21" s="19"/>
      <c r="F21" s="19"/>
      <c r="G21" s="19"/>
      <c r="H21" s="19"/>
      <c r="I21" s="19"/>
      <c r="J21" s="19"/>
      <c r="K21" s="19"/>
      <c r="L21" s="19"/>
      <c r="M21" s="110">
        <f t="shared" si="0"/>
        <v>0</v>
      </c>
      <c r="N21" s="110">
        <f t="shared" si="1"/>
        <v>0</v>
      </c>
      <c r="O21" s="111" t="e">
        <f t="shared" si="2"/>
        <v>#DIV/0!</v>
      </c>
      <c r="P21" s="111" t="e">
        <f t="shared" si="3"/>
        <v>#DIV/0!</v>
      </c>
    </row>
    <row r="22" spans="1:16" ht="15" customHeight="1" x14ac:dyDescent="0.2">
      <c r="A22" s="108">
        <f t="shared" si="4"/>
        <v>16</v>
      </c>
      <c r="B22" s="5">
        <v>7340101</v>
      </c>
      <c r="C22" s="39" t="s">
        <v>811</v>
      </c>
      <c r="D22" s="36"/>
      <c r="E22" s="19"/>
      <c r="F22" s="19"/>
      <c r="G22" s="19"/>
      <c r="H22" s="19"/>
      <c r="I22" s="19"/>
      <c r="J22" s="19"/>
      <c r="K22" s="19"/>
      <c r="L22" s="19"/>
      <c r="M22" s="110">
        <f t="shared" si="0"/>
        <v>0</v>
      </c>
      <c r="N22" s="110">
        <f t="shared" si="1"/>
        <v>0</v>
      </c>
      <c r="O22" s="111" t="e">
        <f t="shared" si="2"/>
        <v>#DIV/0!</v>
      </c>
      <c r="P22" s="111" t="e">
        <f t="shared" si="3"/>
        <v>#DIV/0!</v>
      </c>
    </row>
    <row r="23" spans="1:16" ht="15" customHeight="1" x14ac:dyDescent="0.2">
      <c r="A23" s="108">
        <f t="shared" si="4"/>
        <v>17</v>
      </c>
      <c r="B23" s="5">
        <v>7580302</v>
      </c>
      <c r="C23" s="16" t="s">
        <v>792</v>
      </c>
      <c r="D23" s="36"/>
      <c r="E23" s="19"/>
      <c r="F23" s="19"/>
      <c r="G23" s="19"/>
      <c r="H23" s="19"/>
      <c r="I23" s="19"/>
      <c r="J23" s="19"/>
      <c r="K23" s="19"/>
      <c r="L23" s="19"/>
      <c r="M23" s="110">
        <f t="shared" si="0"/>
        <v>0</v>
      </c>
      <c r="N23" s="110">
        <f t="shared" si="1"/>
        <v>0</v>
      </c>
      <c r="O23" s="111" t="e">
        <f t="shared" si="2"/>
        <v>#DIV/0!</v>
      </c>
      <c r="P23" s="111" t="e">
        <f t="shared" si="3"/>
        <v>#DIV/0!</v>
      </c>
    </row>
    <row r="24" spans="1:16" ht="15" customHeight="1" x14ac:dyDescent="0.2">
      <c r="A24" s="108">
        <f t="shared" si="4"/>
        <v>18</v>
      </c>
      <c r="B24" s="5">
        <v>7310101</v>
      </c>
      <c r="C24" s="47" t="s">
        <v>822</v>
      </c>
      <c r="D24" s="36"/>
      <c r="E24" s="19"/>
      <c r="F24" s="19"/>
      <c r="G24" s="19"/>
      <c r="H24" s="19"/>
      <c r="I24" s="19"/>
      <c r="J24" s="19"/>
      <c r="K24" s="19"/>
      <c r="L24" s="19"/>
      <c r="M24" s="110">
        <f t="shared" si="0"/>
        <v>0</v>
      </c>
      <c r="N24" s="110">
        <f t="shared" si="1"/>
        <v>0</v>
      </c>
      <c r="O24" s="111" t="e">
        <f t="shared" si="2"/>
        <v>#DIV/0!</v>
      </c>
      <c r="P24" s="111" t="e">
        <f t="shared" si="3"/>
        <v>#DIV/0!</v>
      </c>
    </row>
    <row r="25" spans="1:16" ht="15" customHeight="1" x14ac:dyDescent="0.2">
      <c r="A25" s="108">
        <f t="shared" si="4"/>
        <v>19</v>
      </c>
      <c r="B25" s="19">
        <v>7580210</v>
      </c>
      <c r="C25" s="109" t="s">
        <v>1989</v>
      </c>
      <c r="D25" s="36"/>
      <c r="E25" s="19"/>
      <c r="F25" s="19"/>
      <c r="G25" s="19"/>
      <c r="H25" s="19"/>
      <c r="I25" s="19"/>
      <c r="J25" s="19"/>
      <c r="K25" s="19"/>
      <c r="L25" s="19"/>
      <c r="M25" s="110">
        <f t="shared" si="0"/>
        <v>0</v>
      </c>
      <c r="N25" s="110">
        <f t="shared" si="1"/>
        <v>0</v>
      </c>
      <c r="O25" s="111" t="e">
        <f t="shared" si="2"/>
        <v>#DIV/0!</v>
      </c>
      <c r="P25" s="111" t="e">
        <f t="shared" si="3"/>
        <v>#DIV/0!</v>
      </c>
    </row>
    <row r="26" spans="1:16" ht="15" customHeight="1" x14ac:dyDescent="0.2">
      <c r="A26" s="108">
        <f t="shared" si="4"/>
        <v>20</v>
      </c>
      <c r="B26" s="5">
        <v>7580212</v>
      </c>
      <c r="C26" s="109" t="s">
        <v>1964</v>
      </c>
      <c r="D26" s="40"/>
      <c r="E26" s="40"/>
      <c r="F26" s="40"/>
      <c r="G26" s="40"/>
      <c r="H26" s="40"/>
      <c r="I26" s="40"/>
      <c r="J26" s="40"/>
      <c r="K26" s="40"/>
      <c r="L26" s="40"/>
      <c r="M26" s="110">
        <f t="shared" si="0"/>
        <v>0</v>
      </c>
      <c r="N26" s="110">
        <f t="shared" si="1"/>
        <v>0</v>
      </c>
      <c r="O26" s="111" t="e">
        <f t="shared" si="2"/>
        <v>#DIV/0!</v>
      </c>
      <c r="P26" s="111" t="e">
        <f t="shared" si="3"/>
        <v>#DIV/0!</v>
      </c>
    </row>
    <row r="27" spans="1:16" ht="15" customHeight="1" x14ac:dyDescent="0.2">
      <c r="A27" s="108">
        <f t="shared" si="4"/>
        <v>21</v>
      </c>
      <c r="B27" s="4">
        <v>52440224</v>
      </c>
      <c r="C27" s="15" t="s">
        <v>1973</v>
      </c>
      <c r="D27" s="40"/>
      <c r="E27" s="40"/>
      <c r="F27" s="40"/>
      <c r="G27" s="40"/>
      <c r="H27" s="40"/>
      <c r="I27" s="40"/>
      <c r="J27" s="40"/>
      <c r="K27" s="40"/>
      <c r="L27" s="40"/>
      <c r="M27" s="110">
        <f t="shared" si="0"/>
        <v>0</v>
      </c>
      <c r="N27" s="110">
        <f t="shared" si="1"/>
        <v>0</v>
      </c>
      <c r="O27" s="111" t="e">
        <f t="shared" si="2"/>
        <v>#DIV/0!</v>
      </c>
      <c r="P27" s="111" t="e">
        <f t="shared" si="3"/>
        <v>#DIV/0!</v>
      </c>
    </row>
    <row r="28" spans="1:16" ht="15" customHeight="1" x14ac:dyDescent="0.2">
      <c r="A28" s="108">
        <f t="shared" si="4"/>
        <v>22</v>
      </c>
      <c r="B28" s="5">
        <v>52110104</v>
      </c>
      <c r="C28" s="109" t="s">
        <v>1982</v>
      </c>
      <c r="D28" s="19"/>
      <c r="E28" s="19"/>
      <c r="F28" s="19"/>
      <c r="G28" s="19"/>
      <c r="H28" s="19"/>
      <c r="I28" s="42"/>
      <c r="J28" s="19"/>
      <c r="K28" s="19"/>
      <c r="L28" s="19"/>
      <c r="M28" s="110">
        <f t="shared" si="0"/>
        <v>0</v>
      </c>
      <c r="N28" s="110">
        <f t="shared" si="1"/>
        <v>0</v>
      </c>
      <c r="O28" s="111" t="e">
        <f t="shared" si="2"/>
        <v>#DIV/0!</v>
      </c>
      <c r="P28" s="111" t="e">
        <f t="shared" si="3"/>
        <v>#DIV/0!</v>
      </c>
    </row>
    <row r="29" spans="1:16" ht="15" customHeight="1" x14ac:dyDescent="0.2">
      <c r="A29" s="108">
        <f t="shared" si="4"/>
        <v>23</v>
      </c>
      <c r="B29" s="5">
        <v>7580213</v>
      </c>
      <c r="C29" s="109" t="s">
        <v>2006</v>
      </c>
      <c r="D29" s="19"/>
      <c r="E29" s="19"/>
      <c r="F29" s="19"/>
      <c r="G29" s="19"/>
      <c r="H29" s="19"/>
      <c r="I29" s="42"/>
      <c r="J29" s="19"/>
      <c r="K29" s="19"/>
      <c r="L29" s="19"/>
      <c r="M29" s="110">
        <f t="shared" si="0"/>
        <v>0</v>
      </c>
      <c r="N29" s="110">
        <f t="shared" si="1"/>
        <v>0</v>
      </c>
      <c r="O29" s="111" t="e">
        <f>M29/F29*100</f>
        <v>#DIV/0!</v>
      </c>
      <c r="P29" s="111" t="e">
        <f t="shared" si="3"/>
        <v>#DIV/0!</v>
      </c>
    </row>
    <row r="30" spans="1:16" ht="15" customHeight="1" x14ac:dyDescent="0.2">
      <c r="A30" s="108">
        <f t="shared" si="4"/>
        <v>24</v>
      </c>
      <c r="B30" s="5">
        <v>52580211</v>
      </c>
      <c r="C30" s="43" t="s">
        <v>1959</v>
      </c>
      <c r="D30" s="19"/>
      <c r="E30" s="19"/>
      <c r="F30" s="19"/>
      <c r="G30" s="19"/>
      <c r="H30" s="19"/>
      <c r="I30" s="42"/>
      <c r="J30" s="19"/>
      <c r="K30" s="19"/>
      <c r="L30" s="19"/>
      <c r="M30" s="5">
        <f t="shared" si="0"/>
        <v>0</v>
      </c>
      <c r="N30" s="110">
        <f t="shared" si="1"/>
        <v>0</v>
      </c>
      <c r="O30" s="111" t="e">
        <f t="shared" si="2"/>
        <v>#DIV/0!</v>
      </c>
      <c r="P30" s="111" t="e">
        <f t="shared" si="3"/>
        <v>#DIV/0!</v>
      </c>
    </row>
    <row r="31" spans="1:16" ht="15" customHeight="1" x14ac:dyDescent="0.2">
      <c r="A31" s="108">
        <f t="shared" si="4"/>
        <v>25</v>
      </c>
      <c r="B31" s="5">
        <v>7580201</v>
      </c>
      <c r="C31" s="15" t="s">
        <v>2113</v>
      </c>
      <c r="D31" s="19"/>
      <c r="E31" s="19"/>
      <c r="F31" s="19"/>
      <c r="G31" s="19"/>
      <c r="H31" s="19"/>
      <c r="I31" s="42"/>
      <c r="J31" s="19"/>
      <c r="K31" s="19"/>
      <c r="L31" s="19"/>
      <c r="M31" s="110">
        <f t="shared" si="0"/>
        <v>0</v>
      </c>
      <c r="N31" s="110">
        <f t="shared" si="1"/>
        <v>0</v>
      </c>
      <c r="O31" s="111" t="e">
        <f t="shared" si="2"/>
        <v>#DIV/0!</v>
      </c>
      <c r="P31" s="111" t="e">
        <f t="shared" si="3"/>
        <v>#DIV/0!</v>
      </c>
    </row>
    <row r="32" spans="1:16" s="116" customFormat="1" ht="18.75" customHeight="1" x14ac:dyDescent="0.25">
      <c r="A32" s="207" t="s">
        <v>2080</v>
      </c>
      <c r="B32" s="207"/>
      <c r="C32" s="207"/>
      <c r="D32" s="113">
        <f>SUM(D6:D31)</f>
        <v>0</v>
      </c>
      <c r="E32" s="113">
        <f>SUM(E6:E31)</f>
        <v>0</v>
      </c>
      <c r="F32" s="113">
        <f>SUM(F6:F31)</f>
        <v>0</v>
      </c>
      <c r="G32" s="113">
        <f>SUM(G6:G31)</f>
        <v>0</v>
      </c>
      <c r="H32" s="114">
        <f t="shared" ref="H32:N32" si="5">SUM(H7:H31)</f>
        <v>0</v>
      </c>
      <c r="I32" s="114">
        <f t="shared" si="5"/>
        <v>0</v>
      </c>
      <c r="J32" s="114">
        <f t="shared" si="5"/>
        <v>0</v>
      </c>
      <c r="K32" s="114">
        <f t="shared" si="5"/>
        <v>0</v>
      </c>
      <c r="L32" s="114">
        <f t="shared" si="5"/>
        <v>0</v>
      </c>
      <c r="M32" s="114">
        <f t="shared" si="5"/>
        <v>0</v>
      </c>
      <c r="N32" s="114">
        <f t="shared" si="5"/>
        <v>0</v>
      </c>
      <c r="O32" s="115" t="e">
        <f>(H32+I32+J32+K32)/F32</f>
        <v>#DIV/0!</v>
      </c>
      <c r="P32" s="115" t="e">
        <f>(H32+I32+J32+K32)/D32</f>
        <v>#DIV/0!</v>
      </c>
    </row>
    <row r="33" spans="1:14" ht="23.25" customHeight="1" x14ac:dyDescent="0.2">
      <c r="A33" s="208" t="s">
        <v>2157</v>
      </c>
      <c r="B33" s="208"/>
      <c r="C33" s="208"/>
      <c r="D33" s="208"/>
      <c r="E33" s="208"/>
      <c r="F33" s="208"/>
      <c r="G33" s="208"/>
      <c r="H33" s="208"/>
      <c r="I33" s="208"/>
      <c r="J33" s="208"/>
      <c r="K33" s="208"/>
      <c r="L33" s="208"/>
      <c r="M33" s="117"/>
      <c r="N33" s="117"/>
    </row>
    <row r="34" spans="1:14" ht="8.25" customHeight="1" x14ac:dyDescent="0.2"/>
    <row r="35" spans="1:14" ht="17.25" customHeight="1" x14ac:dyDescent="0.2">
      <c r="A35" s="198" t="s">
        <v>2040</v>
      </c>
      <c r="B35" s="188" t="s">
        <v>2041</v>
      </c>
      <c r="C35" s="191" t="s">
        <v>2042</v>
      </c>
      <c r="D35" s="191" t="s">
        <v>2114</v>
      </c>
      <c r="E35" s="196" t="s">
        <v>2048</v>
      </c>
      <c r="F35" s="204"/>
      <c r="G35" s="204"/>
      <c r="H35" s="204"/>
      <c r="I35" s="204"/>
      <c r="J35" s="204"/>
      <c r="K35" s="204"/>
      <c r="L35" s="197"/>
      <c r="M35" s="120"/>
    </row>
    <row r="36" spans="1:14" ht="17.25" customHeight="1" x14ac:dyDescent="0.2">
      <c r="A36" s="198"/>
      <c r="B36" s="188"/>
      <c r="C36" s="203"/>
      <c r="D36" s="203"/>
      <c r="E36" s="196" t="s">
        <v>2053</v>
      </c>
      <c r="F36" s="197"/>
      <c r="G36" s="196" t="s">
        <v>2054</v>
      </c>
      <c r="H36" s="197"/>
      <c r="I36" s="196" t="s">
        <v>2055</v>
      </c>
      <c r="J36" s="197"/>
      <c r="K36" s="196" t="s">
        <v>2115</v>
      </c>
      <c r="L36" s="197"/>
      <c r="M36" s="120"/>
    </row>
    <row r="37" spans="1:14" ht="23.25" customHeight="1" x14ac:dyDescent="0.2">
      <c r="A37" s="198"/>
      <c r="B37" s="188"/>
      <c r="C37" s="192"/>
      <c r="D37" s="192"/>
      <c r="E37" s="121" t="s">
        <v>2116</v>
      </c>
      <c r="F37" s="121" t="s">
        <v>2117</v>
      </c>
      <c r="G37" s="121" t="s">
        <v>2116</v>
      </c>
      <c r="H37" s="121" t="s">
        <v>2117</v>
      </c>
      <c r="I37" s="121" t="s">
        <v>2116</v>
      </c>
      <c r="J37" s="121" t="s">
        <v>2117</v>
      </c>
      <c r="K37" s="121" t="s">
        <v>2116</v>
      </c>
      <c r="L37" s="121" t="s">
        <v>2117</v>
      </c>
      <c r="M37" s="122"/>
    </row>
    <row r="38" spans="1:14" ht="16.5" customHeight="1" x14ac:dyDescent="0.2">
      <c r="A38" s="123">
        <v>1</v>
      </c>
      <c r="B38" s="5">
        <v>52580201</v>
      </c>
      <c r="C38" s="109" t="s">
        <v>500</v>
      </c>
      <c r="D38" s="10">
        <f>E38+G38+I38+K38</f>
        <v>0</v>
      </c>
      <c r="E38" s="19"/>
      <c r="F38" s="124" t="e">
        <f>+E38/D38*100</f>
        <v>#DIV/0!</v>
      </c>
      <c r="G38" s="19"/>
      <c r="H38" s="124" t="e">
        <f t="shared" ref="H38:H62" si="6">+G38/D38*100</f>
        <v>#DIV/0!</v>
      </c>
      <c r="I38" s="19"/>
      <c r="J38" s="124" t="e">
        <f t="shared" ref="J38:J63" si="7">+I38/D38*100</f>
        <v>#DIV/0!</v>
      </c>
      <c r="K38" s="19"/>
      <c r="L38" s="124" t="e">
        <f t="shared" ref="L38:L63" si="8">+K38/D38*100</f>
        <v>#DIV/0!</v>
      </c>
      <c r="M38" s="125"/>
    </row>
    <row r="39" spans="1:14" ht="16.5" customHeight="1" x14ac:dyDescent="0.2">
      <c r="A39" s="123">
        <f>+A38+1</f>
        <v>2</v>
      </c>
      <c r="B39" s="5">
        <v>7510103</v>
      </c>
      <c r="C39" s="109" t="s">
        <v>457</v>
      </c>
      <c r="D39" s="10">
        <f t="shared" ref="D39:D62" si="9">E39+G39+I39+K39</f>
        <v>0</v>
      </c>
      <c r="E39" s="19"/>
      <c r="F39" s="124" t="e">
        <f>+E39/D39*100</f>
        <v>#DIV/0!</v>
      </c>
      <c r="G39" s="19"/>
      <c r="H39" s="124" t="e">
        <f t="shared" si="6"/>
        <v>#DIV/0!</v>
      </c>
      <c r="I39" s="19"/>
      <c r="J39" s="124" t="e">
        <f t="shared" si="7"/>
        <v>#DIV/0!</v>
      </c>
      <c r="K39" s="19"/>
      <c r="L39" s="124" t="e">
        <f t="shared" si="8"/>
        <v>#DIV/0!</v>
      </c>
      <c r="M39" s="125"/>
    </row>
    <row r="40" spans="1:14" ht="16.5" customHeight="1" x14ac:dyDescent="0.2">
      <c r="A40" s="123">
        <f t="shared" ref="A40:A62" si="10">+A39+1</f>
        <v>3</v>
      </c>
      <c r="B40" s="5">
        <v>7580205</v>
      </c>
      <c r="C40" s="109" t="s">
        <v>519</v>
      </c>
      <c r="D40" s="10">
        <f t="shared" si="9"/>
        <v>0</v>
      </c>
      <c r="E40" s="19"/>
      <c r="F40" s="124" t="e">
        <f>+E40/D40*100</f>
        <v>#DIV/0!</v>
      </c>
      <c r="G40" s="19"/>
      <c r="H40" s="124" t="e">
        <f t="shared" si="6"/>
        <v>#DIV/0!</v>
      </c>
      <c r="I40" s="19"/>
      <c r="J40" s="124" t="e">
        <f t="shared" si="7"/>
        <v>#DIV/0!</v>
      </c>
      <c r="K40" s="19"/>
      <c r="L40" s="124" t="e">
        <f t="shared" si="8"/>
        <v>#DIV/0!</v>
      </c>
      <c r="M40" s="125"/>
    </row>
    <row r="41" spans="1:14" ht="16.5" customHeight="1" x14ac:dyDescent="0.2">
      <c r="A41" s="123">
        <f t="shared" si="10"/>
        <v>4</v>
      </c>
      <c r="B41" s="5">
        <v>52580203</v>
      </c>
      <c r="C41" s="16" t="s">
        <v>447</v>
      </c>
      <c r="D41" s="10">
        <f t="shared" si="9"/>
        <v>0</v>
      </c>
      <c r="E41" s="19"/>
      <c r="F41" s="124" t="e">
        <f t="shared" ref="F41:F62" si="11">+E41/D41*100</f>
        <v>#DIV/0!</v>
      </c>
      <c r="G41" s="19"/>
      <c r="H41" s="124" t="e">
        <f t="shared" si="6"/>
        <v>#DIV/0!</v>
      </c>
      <c r="I41" s="19"/>
      <c r="J41" s="124" t="e">
        <f t="shared" si="7"/>
        <v>#DIV/0!</v>
      </c>
      <c r="K41" s="19"/>
      <c r="L41" s="124" t="e">
        <f t="shared" si="8"/>
        <v>#DIV/0!</v>
      </c>
      <c r="M41" s="125"/>
    </row>
    <row r="42" spans="1:14" ht="16.5" customHeight="1" x14ac:dyDescent="0.2">
      <c r="A42" s="123">
        <f t="shared" si="10"/>
        <v>5</v>
      </c>
      <c r="B42" s="5">
        <v>52580202</v>
      </c>
      <c r="C42" s="16" t="s">
        <v>462</v>
      </c>
      <c r="D42" s="10">
        <f t="shared" si="9"/>
        <v>0</v>
      </c>
      <c r="E42" s="19"/>
      <c r="F42" s="124" t="e">
        <f t="shared" si="11"/>
        <v>#DIV/0!</v>
      </c>
      <c r="G42" s="19"/>
      <c r="H42" s="124" t="e">
        <f t="shared" si="6"/>
        <v>#DIV/0!</v>
      </c>
      <c r="I42" s="19"/>
      <c r="J42" s="124" t="e">
        <f t="shared" si="7"/>
        <v>#DIV/0!</v>
      </c>
      <c r="K42" s="19"/>
      <c r="L42" s="124" t="e">
        <f t="shared" si="8"/>
        <v>#DIV/0!</v>
      </c>
      <c r="M42" s="125"/>
    </row>
    <row r="43" spans="1:14" ht="16.5" customHeight="1" x14ac:dyDescent="0.2">
      <c r="A43" s="123">
        <f t="shared" si="10"/>
        <v>6</v>
      </c>
      <c r="B43" s="5">
        <v>7580201</v>
      </c>
      <c r="C43" s="16" t="s">
        <v>635</v>
      </c>
      <c r="D43" s="10">
        <f t="shared" si="9"/>
        <v>0</v>
      </c>
      <c r="E43" s="19"/>
      <c r="F43" s="124" t="e">
        <f t="shared" si="11"/>
        <v>#DIV/0!</v>
      </c>
      <c r="G43" s="19"/>
      <c r="H43" s="124" t="e">
        <f t="shared" si="6"/>
        <v>#DIV/0!</v>
      </c>
      <c r="I43" s="19"/>
      <c r="J43" s="124" t="e">
        <f t="shared" si="7"/>
        <v>#DIV/0!</v>
      </c>
      <c r="K43" s="19"/>
      <c r="L43" s="124" t="e">
        <f t="shared" si="8"/>
        <v>#DIV/0!</v>
      </c>
      <c r="M43" s="125"/>
    </row>
    <row r="44" spans="1:14" ht="16.5" customHeight="1" x14ac:dyDescent="0.2">
      <c r="A44" s="123">
        <f t="shared" si="10"/>
        <v>7</v>
      </c>
      <c r="B44" s="5">
        <v>7580202</v>
      </c>
      <c r="C44" s="16" t="s">
        <v>598</v>
      </c>
      <c r="D44" s="10">
        <f t="shared" si="9"/>
        <v>0</v>
      </c>
      <c r="E44" s="19"/>
      <c r="F44" s="124" t="e">
        <f t="shared" si="11"/>
        <v>#DIV/0!</v>
      </c>
      <c r="G44" s="19"/>
      <c r="H44" s="124" t="e">
        <f t="shared" si="6"/>
        <v>#DIV/0!</v>
      </c>
      <c r="I44" s="19"/>
      <c r="J44" s="124" t="e">
        <f t="shared" si="7"/>
        <v>#DIV/0!</v>
      </c>
      <c r="K44" s="19"/>
      <c r="L44" s="124" t="e">
        <f t="shared" si="8"/>
        <v>#DIV/0!</v>
      </c>
      <c r="M44" s="125"/>
    </row>
    <row r="45" spans="1:14" ht="16.5" customHeight="1" x14ac:dyDescent="0.2">
      <c r="A45" s="123">
        <f t="shared" si="10"/>
        <v>8</v>
      </c>
      <c r="B45" s="5">
        <v>7520103</v>
      </c>
      <c r="C45" s="39" t="s">
        <v>23</v>
      </c>
      <c r="D45" s="10">
        <f t="shared" si="9"/>
        <v>0</v>
      </c>
      <c r="E45" s="19"/>
      <c r="F45" s="124" t="e">
        <f t="shared" si="11"/>
        <v>#DIV/0!</v>
      </c>
      <c r="G45" s="19"/>
      <c r="H45" s="124" t="e">
        <f t="shared" si="6"/>
        <v>#DIV/0!</v>
      </c>
      <c r="I45" s="19"/>
      <c r="J45" s="124" t="e">
        <f t="shared" si="7"/>
        <v>#DIV/0!</v>
      </c>
      <c r="K45" s="19"/>
      <c r="L45" s="124" t="e">
        <f t="shared" si="8"/>
        <v>#DIV/0!</v>
      </c>
      <c r="M45" s="125"/>
    </row>
    <row r="46" spans="1:14" ht="16.5" customHeight="1" x14ac:dyDescent="0.2">
      <c r="A46" s="123">
        <f t="shared" si="10"/>
        <v>9</v>
      </c>
      <c r="B46" s="5">
        <v>7480201</v>
      </c>
      <c r="C46" s="112" t="s">
        <v>130</v>
      </c>
      <c r="D46" s="10">
        <f t="shared" si="9"/>
        <v>0</v>
      </c>
      <c r="E46" s="19"/>
      <c r="F46" s="124" t="e">
        <f t="shared" si="11"/>
        <v>#DIV/0!</v>
      </c>
      <c r="G46" s="19"/>
      <c r="H46" s="124" t="e">
        <f t="shared" si="6"/>
        <v>#DIV/0!</v>
      </c>
      <c r="I46" s="19"/>
      <c r="J46" s="124" t="e">
        <f t="shared" si="7"/>
        <v>#DIV/0!</v>
      </c>
      <c r="K46" s="19"/>
      <c r="L46" s="124" t="e">
        <f t="shared" si="8"/>
        <v>#DIV/0!</v>
      </c>
      <c r="M46" s="125"/>
    </row>
    <row r="47" spans="1:14" ht="16.5" customHeight="1" x14ac:dyDescent="0.2">
      <c r="A47" s="123">
        <f t="shared" si="10"/>
        <v>10</v>
      </c>
      <c r="B47" s="5">
        <v>7480104</v>
      </c>
      <c r="C47" s="112" t="s">
        <v>137</v>
      </c>
      <c r="D47" s="10">
        <f t="shared" si="9"/>
        <v>0</v>
      </c>
      <c r="E47" s="19"/>
      <c r="F47" s="124" t="e">
        <f t="shared" si="11"/>
        <v>#DIV/0!</v>
      </c>
      <c r="G47" s="19"/>
      <c r="H47" s="124" t="e">
        <f t="shared" si="6"/>
        <v>#DIV/0!</v>
      </c>
      <c r="I47" s="19"/>
      <c r="J47" s="124" t="e">
        <f t="shared" si="7"/>
        <v>#DIV/0!</v>
      </c>
      <c r="K47" s="19"/>
      <c r="L47" s="124" t="e">
        <f t="shared" si="8"/>
        <v>#DIV/0!</v>
      </c>
      <c r="M47" s="125"/>
    </row>
    <row r="48" spans="1:14" ht="16.5" customHeight="1" x14ac:dyDescent="0.2">
      <c r="A48" s="123">
        <f t="shared" si="10"/>
        <v>11</v>
      </c>
      <c r="B48" s="5">
        <v>5250203</v>
      </c>
      <c r="C48" s="109" t="s">
        <v>2112</v>
      </c>
      <c r="D48" s="10">
        <f t="shared" si="9"/>
        <v>0</v>
      </c>
      <c r="E48" s="19"/>
      <c r="F48" s="124" t="e">
        <f t="shared" si="11"/>
        <v>#DIV/0!</v>
      </c>
      <c r="G48" s="19"/>
      <c r="H48" s="124" t="e">
        <f t="shared" si="6"/>
        <v>#DIV/0!</v>
      </c>
      <c r="I48" s="19"/>
      <c r="J48" s="124" t="e">
        <f t="shared" si="7"/>
        <v>#DIV/0!</v>
      </c>
      <c r="K48" s="19"/>
      <c r="L48" s="124" t="e">
        <f t="shared" si="8"/>
        <v>#DIV/0!</v>
      </c>
      <c r="M48" s="125"/>
    </row>
    <row r="49" spans="1:16" ht="16.5" customHeight="1" x14ac:dyDescent="0.2">
      <c r="A49" s="123">
        <f t="shared" si="10"/>
        <v>12</v>
      </c>
      <c r="B49" s="5">
        <v>52520201</v>
      </c>
      <c r="C49" s="43" t="s">
        <v>711</v>
      </c>
      <c r="D49" s="10">
        <f t="shared" si="9"/>
        <v>0</v>
      </c>
      <c r="E49" s="19"/>
      <c r="F49" s="124" t="e">
        <f t="shared" si="11"/>
        <v>#DIV/0!</v>
      </c>
      <c r="G49" s="19"/>
      <c r="H49" s="124" t="e">
        <f t="shared" si="6"/>
        <v>#DIV/0!</v>
      </c>
      <c r="I49" s="19"/>
      <c r="J49" s="124" t="e">
        <f t="shared" si="7"/>
        <v>#DIV/0!</v>
      </c>
      <c r="K49" s="19"/>
      <c r="L49" s="124" t="e">
        <f t="shared" si="8"/>
        <v>#DIV/0!</v>
      </c>
      <c r="M49" s="125"/>
    </row>
    <row r="50" spans="1:16" ht="16.5" customHeight="1" x14ac:dyDescent="0.2">
      <c r="A50" s="123">
        <f t="shared" si="10"/>
        <v>13</v>
      </c>
      <c r="B50" s="5">
        <v>7520320</v>
      </c>
      <c r="C50" s="109" t="s">
        <v>758</v>
      </c>
      <c r="D50" s="10">
        <f t="shared" si="9"/>
        <v>0</v>
      </c>
      <c r="E50" s="19"/>
      <c r="F50" s="124" t="e">
        <f t="shared" si="11"/>
        <v>#DIV/0!</v>
      </c>
      <c r="G50" s="19"/>
      <c r="H50" s="124" t="e">
        <f t="shared" si="6"/>
        <v>#DIV/0!</v>
      </c>
      <c r="I50" s="19"/>
      <c r="J50" s="124" t="e">
        <f t="shared" si="7"/>
        <v>#DIV/0!</v>
      </c>
      <c r="K50" s="19"/>
      <c r="L50" s="124" t="e">
        <f t="shared" si="8"/>
        <v>#DIV/0!</v>
      </c>
      <c r="M50" s="125"/>
    </row>
    <row r="51" spans="1:16" ht="16.5" customHeight="1" x14ac:dyDescent="0.2">
      <c r="A51" s="123">
        <f t="shared" si="10"/>
        <v>14</v>
      </c>
      <c r="B51" s="5">
        <v>7520301</v>
      </c>
      <c r="C51" s="109" t="s">
        <v>747</v>
      </c>
      <c r="D51" s="10">
        <f t="shared" si="9"/>
        <v>0</v>
      </c>
      <c r="E51" s="40"/>
      <c r="F51" s="124" t="e">
        <f t="shared" si="11"/>
        <v>#DIV/0!</v>
      </c>
      <c r="G51" s="40"/>
      <c r="H51" s="124" t="e">
        <f t="shared" si="6"/>
        <v>#DIV/0!</v>
      </c>
      <c r="I51" s="40"/>
      <c r="J51" s="124" t="e">
        <f t="shared" si="7"/>
        <v>#DIV/0!</v>
      </c>
      <c r="K51" s="40"/>
      <c r="L51" s="124" t="e">
        <f t="shared" si="8"/>
        <v>#DIV/0!</v>
      </c>
      <c r="M51" s="125"/>
    </row>
    <row r="52" spans="1:16" ht="16.5" customHeight="1" x14ac:dyDescent="0.2">
      <c r="A52" s="123">
        <f t="shared" si="10"/>
        <v>15</v>
      </c>
      <c r="B52" s="5">
        <v>7340301</v>
      </c>
      <c r="C52" s="15" t="s">
        <v>786</v>
      </c>
      <c r="D52" s="10">
        <f t="shared" si="9"/>
        <v>0</v>
      </c>
      <c r="E52" s="19"/>
      <c r="F52" s="124" t="e">
        <f t="shared" si="11"/>
        <v>#DIV/0!</v>
      </c>
      <c r="G52" s="19"/>
      <c r="H52" s="124" t="e">
        <f t="shared" si="6"/>
        <v>#DIV/0!</v>
      </c>
      <c r="I52" s="19"/>
      <c r="J52" s="124" t="e">
        <f t="shared" si="7"/>
        <v>#DIV/0!</v>
      </c>
      <c r="K52" s="19"/>
      <c r="L52" s="124" t="e">
        <f t="shared" si="8"/>
        <v>#DIV/0!</v>
      </c>
      <c r="M52" s="125"/>
    </row>
    <row r="53" spans="1:16" ht="16.5" customHeight="1" x14ac:dyDescent="0.2">
      <c r="A53" s="123">
        <f t="shared" si="10"/>
        <v>16</v>
      </c>
      <c r="B53" s="5">
        <v>7340101</v>
      </c>
      <c r="C53" s="39" t="s">
        <v>811</v>
      </c>
      <c r="D53" s="10">
        <f t="shared" si="9"/>
        <v>0</v>
      </c>
      <c r="E53" s="19"/>
      <c r="F53" s="124" t="e">
        <f t="shared" si="11"/>
        <v>#DIV/0!</v>
      </c>
      <c r="G53" s="19"/>
      <c r="H53" s="124" t="e">
        <f t="shared" si="6"/>
        <v>#DIV/0!</v>
      </c>
      <c r="I53" s="19"/>
      <c r="J53" s="124" t="e">
        <f t="shared" si="7"/>
        <v>#DIV/0!</v>
      </c>
      <c r="K53" s="19"/>
      <c r="L53" s="124" t="e">
        <f t="shared" si="8"/>
        <v>#DIV/0!</v>
      </c>
      <c r="M53" s="125"/>
    </row>
    <row r="54" spans="1:16" ht="16.5" customHeight="1" x14ac:dyDescent="0.2">
      <c r="A54" s="123">
        <f t="shared" si="10"/>
        <v>17</v>
      </c>
      <c r="B54" s="5">
        <v>7580302</v>
      </c>
      <c r="C54" s="16" t="s">
        <v>792</v>
      </c>
      <c r="D54" s="10">
        <f t="shared" si="9"/>
        <v>0</v>
      </c>
      <c r="E54" s="19"/>
      <c r="F54" s="124" t="e">
        <f t="shared" si="11"/>
        <v>#DIV/0!</v>
      </c>
      <c r="G54" s="19"/>
      <c r="H54" s="124" t="e">
        <f t="shared" si="6"/>
        <v>#DIV/0!</v>
      </c>
      <c r="I54" s="19"/>
      <c r="J54" s="124" t="e">
        <f t="shared" si="7"/>
        <v>#DIV/0!</v>
      </c>
      <c r="K54" s="19"/>
      <c r="L54" s="124" t="e">
        <f t="shared" si="8"/>
        <v>#DIV/0!</v>
      </c>
      <c r="M54" s="125"/>
    </row>
    <row r="55" spans="1:16" ht="16.5" customHeight="1" x14ac:dyDescent="0.2">
      <c r="A55" s="123">
        <f t="shared" si="10"/>
        <v>18</v>
      </c>
      <c r="B55" s="5">
        <v>7310101</v>
      </c>
      <c r="C55" s="47" t="s">
        <v>822</v>
      </c>
      <c r="D55" s="10">
        <f t="shared" si="9"/>
        <v>0</v>
      </c>
      <c r="E55" s="19"/>
      <c r="F55" s="124" t="e">
        <f t="shared" si="11"/>
        <v>#DIV/0!</v>
      </c>
      <c r="G55" s="19"/>
      <c r="H55" s="124" t="e">
        <f t="shared" si="6"/>
        <v>#DIV/0!</v>
      </c>
      <c r="I55" s="19"/>
      <c r="J55" s="124" t="e">
        <f t="shared" si="7"/>
        <v>#DIV/0!</v>
      </c>
      <c r="K55" s="19"/>
      <c r="L55" s="124" t="e">
        <f t="shared" si="8"/>
        <v>#DIV/0!</v>
      </c>
      <c r="M55" s="125"/>
    </row>
    <row r="56" spans="1:16" ht="16.5" customHeight="1" x14ac:dyDescent="0.2">
      <c r="A56" s="123">
        <f t="shared" si="10"/>
        <v>19</v>
      </c>
      <c r="B56" s="19">
        <v>7580210</v>
      </c>
      <c r="C56" s="109" t="s">
        <v>1989</v>
      </c>
      <c r="D56" s="10">
        <f t="shared" si="9"/>
        <v>0</v>
      </c>
      <c r="E56" s="44"/>
      <c r="F56" s="124" t="e">
        <f t="shared" si="11"/>
        <v>#DIV/0!</v>
      </c>
      <c r="G56" s="44"/>
      <c r="H56" s="124" t="e">
        <f t="shared" si="6"/>
        <v>#DIV/0!</v>
      </c>
      <c r="I56" s="44"/>
      <c r="J56" s="124" t="e">
        <f t="shared" si="7"/>
        <v>#DIV/0!</v>
      </c>
      <c r="K56" s="44"/>
      <c r="L56" s="124" t="e">
        <f t="shared" si="8"/>
        <v>#DIV/0!</v>
      </c>
      <c r="M56" s="125"/>
    </row>
    <row r="57" spans="1:16" ht="16.5" customHeight="1" x14ac:dyDescent="0.2">
      <c r="A57" s="123">
        <f t="shared" si="10"/>
        <v>20</v>
      </c>
      <c r="B57" s="5">
        <v>7580212</v>
      </c>
      <c r="C57" s="109" t="s">
        <v>1964</v>
      </c>
      <c r="D57" s="10">
        <f t="shared" si="9"/>
        <v>0</v>
      </c>
      <c r="E57" s="19"/>
      <c r="F57" s="124" t="e">
        <f t="shared" si="11"/>
        <v>#DIV/0!</v>
      </c>
      <c r="G57" s="19"/>
      <c r="H57" s="124" t="e">
        <f t="shared" si="6"/>
        <v>#DIV/0!</v>
      </c>
      <c r="I57" s="19"/>
      <c r="J57" s="124" t="e">
        <f t="shared" si="7"/>
        <v>#DIV/0!</v>
      </c>
      <c r="K57" s="19"/>
      <c r="L57" s="124" t="e">
        <f t="shared" si="8"/>
        <v>#DIV/0!</v>
      </c>
      <c r="M57" s="125"/>
    </row>
    <row r="58" spans="1:16" ht="16.5" customHeight="1" x14ac:dyDescent="0.2">
      <c r="A58" s="123">
        <f t="shared" si="10"/>
        <v>21</v>
      </c>
      <c r="B58" s="4">
        <v>52440224</v>
      </c>
      <c r="C58" s="15" t="s">
        <v>1973</v>
      </c>
      <c r="D58" s="10">
        <f t="shared" si="9"/>
        <v>0</v>
      </c>
      <c r="E58" s="40"/>
      <c r="F58" s="124" t="e">
        <f t="shared" si="11"/>
        <v>#DIV/0!</v>
      </c>
      <c r="G58" s="40"/>
      <c r="H58" s="124" t="e">
        <f t="shared" si="6"/>
        <v>#DIV/0!</v>
      </c>
      <c r="I58" s="40"/>
      <c r="J58" s="124" t="e">
        <f t="shared" si="7"/>
        <v>#DIV/0!</v>
      </c>
      <c r="K58" s="40"/>
      <c r="L58" s="124" t="e">
        <f t="shared" si="8"/>
        <v>#DIV/0!</v>
      </c>
      <c r="M58" s="125"/>
    </row>
    <row r="59" spans="1:16" ht="16.5" customHeight="1" x14ac:dyDescent="0.2">
      <c r="A59" s="123">
        <f t="shared" si="10"/>
        <v>22</v>
      </c>
      <c r="B59" s="5">
        <v>52110104</v>
      </c>
      <c r="C59" s="109" t="s">
        <v>1982</v>
      </c>
      <c r="D59" s="10">
        <f t="shared" si="9"/>
        <v>0</v>
      </c>
      <c r="E59" s="40"/>
      <c r="F59" s="124" t="e">
        <f t="shared" si="11"/>
        <v>#DIV/0!</v>
      </c>
      <c r="G59" s="40"/>
      <c r="H59" s="124" t="e">
        <f t="shared" si="6"/>
        <v>#DIV/0!</v>
      </c>
      <c r="I59" s="40"/>
      <c r="J59" s="124" t="e">
        <f t="shared" si="7"/>
        <v>#DIV/0!</v>
      </c>
      <c r="K59" s="40"/>
      <c r="L59" s="124" t="e">
        <f t="shared" si="8"/>
        <v>#DIV/0!</v>
      </c>
      <c r="M59" s="125"/>
    </row>
    <row r="60" spans="1:16" ht="16.5" customHeight="1" x14ac:dyDescent="0.2">
      <c r="A60" s="123">
        <f t="shared" si="10"/>
        <v>23</v>
      </c>
      <c r="B60" s="5">
        <v>7580213</v>
      </c>
      <c r="C60" s="109" t="s">
        <v>2006</v>
      </c>
      <c r="D60" s="10">
        <f t="shared" si="9"/>
        <v>0</v>
      </c>
      <c r="E60" s="40"/>
      <c r="F60" s="124" t="e">
        <f t="shared" si="11"/>
        <v>#DIV/0!</v>
      </c>
      <c r="G60" s="40"/>
      <c r="H60" s="124" t="e">
        <f t="shared" si="6"/>
        <v>#DIV/0!</v>
      </c>
      <c r="I60" s="40"/>
      <c r="J60" s="124" t="e">
        <f t="shared" si="7"/>
        <v>#DIV/0!</v>
      </c>
      <c r="K60" s="40"/>
      <c r="L60" s="124" t="e">
        <f t="shared" si="8"/>
        <v>#DIV/0!</v>
      </c>
      <c r="M60" s="125"/>
    </row>
    <row r="61" spans="1:16" ht="16.5" customHeight="1" x14ac:dyDescent="0.2">
      <c r="A61" s="123">
        <f t="shared" si="10"/>
        <v>24</v>
      </c>
      <c r="B61" s="5">
        <v>52580211</v>
      </c>
      <c r="C61" s="43" t="s">
        <v>1959</v>
      </c>
      <c r="D61" s="10">
        <f t="shared" si="9"/>
        <v>0</v>
      </c>
      <c r="E61" s="19"/>
      <c r="F61" s="124" t="e">
        <f t="shared" si="11"/>
        <v>#DIV/0!</v>
      </c>
      <c r="G61" s="19"/>
      <c r="H61" s="124" t="e">
        <f t="shared" si="6"/>
        <v>#DIV/0!</v>
      </c>
      <c r="I61" s="19"/>
      <c r="J61" s="124" t="e">
        <f t="shared" si="7"/>
        <v>#DIV/0!</v>
      </c>
      <c r="K61" s="19"/>
      <c r="L61" s="124" t="e">
        <f t="shared" si="8"/>
        <v>#DIV/0!</v>
      </c>
      <c r="M61" s="125"/>
    </row>
    <row r="62" spans="1:16" ht="16.5" customHeight="1" x14ac:dyDescent="0.2">
      <c r="A62" s="123">
        <f t="shared" si="10"/>
        <v>25</v>
      </c>
      <c r="B62" s="5">
        <v>7580201</v>
      </c>
      <c r="C62" s="15" t="s">
        <v>2113</v>
      </c>
      <c r="D62" s="10">
        <f t="shared" si="9"/>
        <v>0</v>
      </c>
      <c r="E62" s="19"/>
      <c r="F62" s="124" t="e">
        <f t="shared" si="11"/>
        <v>#DIV/0!</v>
      </c>
      <c r="G62" s="19"/>
      <c r="H62" s="124" t="e">
        <f t="shared" si="6"/>
        <v>#DIV/0!</v>
      </c>
      <c r="I62" s="19"/>
      <c r="J62" s="124" t="e">
        <f t="shared" si="7"/>
        <v>#DIV/0!</v>
      </c>
      <c r="K62" s="19"/>
      <c r="L62" s="124" t="e">
        <f t="shared" si="8"/>
        <v>#DIV/0!</v>
      </c>
      <c r="M62" s="125"/>
    </row>
    <row r="63" spans="1:16" s="128" customFormat="1" ht="18" customHeight="1" x14ac:dyDescent="0.25">
      <c r="A63" s="198" t="s">
        <v>2080</v>
      </c>
      <c r="B63" s="198"/>
      <c r="C63" s="198"/>
      <c r="D63" s="126">
        <f>SUM(D38:D62)</f>
        <v>0</v>
      </c>
      <c r="E63" s="126">
        <f>SUM(E38:E62)</f>
        <v>0</v>
      </c>
      <c r="F63" s="127" t="e">
        <f>+E63/D63*100</f>
        <v>#DIV/0!</v>
      </c>
      <c r="G63" s="126">
        <f>SUM(G38:G62)</f>
        <v>0</v>
      </c>
      <c r="H63" s="127" t="e">
        <f>+G63/D63*100</f>
        <v>#DIV/0!</v>
      </c>
      <c r="I63" s="126">
        <f>SUM(I38:I62)</f>
        <v>0</v>
      </c>
      <c r="J63" s="127" t="e">
        <f t="shared" si="7"/>
        <v>#DIV/0!</v>
      </c>
      <c r="K63" s="126">
        <f>SUM(K38:K62)</f>
        <v>0</v>
      </c>
      <c r="L63" s="127" t="e">
        <f t="shared" si="8"/>
        <v>#DIV/0!</v>
      </c>
    </row>
    <row r="64" spans="1:16" ht="20.25" customHeight="1" x14ac:dyDescent="0.2">
      <c r="A64" s="201" t="s">
        <v>2118</v>
      </c>
      <c r="B64" s="201"/>
      <c r="C64" s="201"/>
      <c r="D64" s="201"/>
      <c r="E64" s="201"/>
      <c r="F64" s="201"/>
      <c r="G64" s="201"/>
      <c r="H64" s="201"/>
      <c r="I64" s="201"/>
      <c r="J64" s="201"/>
      <c r="K64" s="201"/>
      <c r="L64" s="201"/>
      <c r="M64" s="103"/>
      <c r="N64" s="103"/>
      <c r="O64" s="103"/>
      <c r="P64" s="103"/>
    </row>
    <row r="65" spans="1:16" ht="14.25" x14ac:dyDescent="0.2">
      <c r="A65" s="205" t="s">
        <v>2158</v>
      </c>
      <c r="B65" s="205"/>
      <c r="C65" s="205"/>
      <c r="D65" s="205"/>
      <c r="E65" s="205"/>
      <c r="F65" s="205"/>
      <c r="G65" s="205"/>
      <c r="H65" s="205"/>
      <c r="I65" s="205"/>
      <c r="J65" s="205"/>
      <c r="K65" s="205"/>
      <c r="L65" s="205"/>
      <c r="M65" s="103"/>
      <c r="N65" s="103"/>
      <c r="O65" s="103"/>
      <c r="P65" s="103"/>
    </row>
    <row r="66" spans="1:16" ht="14.25" x14ac:dyDescent="0.2">
      <c r="A66" s="129"/>
      <c r="B66" s="129"/>
      <c r="C66" s="129"/>
      <c r="D66" s="129"/>
      <c r="E66" s="129"/>
      <c r="F66" s="129"/>
      <c r="G66" s="129"/>
      <c r="H66" s="129"/>
      <c r="I66" s="129"/>
      <c r="J66" s="129"/>
      <c r="K66" s="129"/>
      <c r="L66" s="129"/>
      <c r="M66" s="103"/>
      <c r="N66" s="103"/>
      <c r="O66" s="103"/>
      <c r="P66" s="103"/>
    </row>
    <row r="67" spans="1:16" ht="12.75" customHeight="1" x14ac:dyDescent="0.2">
      <c r="A67" s="188" t="s">
        <v>2040</v>
      </c>
      <c r="B67" s="188" t="s">
        <v>2041</v>
      </c>
      <c r="C67" s="188" t="s">
        <v>2042</v>
      </c>
      <c r="D67" s="191" t="s">
        <v>2114</v>
      </c>
      <c r="E67" s="199" t="s">
        <v>2048</v>
      </c>
      <c r="F67" s="206"/>
      <c r="G67" s="206"/>
      <c r="H67" s="206"/>
      <c r="I67" s="206"/>
      <c r="J67" s="206"/>
      <c r="K67" s="206"/>
      <c r="L67" s="200"/>
      <c r="M67" s="103"/>
      <c r="N67" s="103"/>
      <c r="O67" s="103"/>
    </row>
    <row r="68" spans="1:16" ht="26.25" customHeight="1" x14ac:dyDescent="0.2">
      <c r="A68" s="188"/>
      <c r="B68" s="188"/>
      <c r="C68" s="188"/>
      <c r="D68" s="203"/>
      <c r="E68" s="199" t="s">
        <v>2119</v>
      </c>
      <c r="F68" s="200"/>
      <c r="G68" s="199" t="s">
        <v>2120</v>
      </c>
      <c r="H68" s="200"/>
      <c r="I68" s="199" t="s">
        <v>2121</v>
      </c>
      <c r="J68" s="200"/>
      <c r="K68" s="199" t="s">
        <v>2122</v>
      </c>
      <c r="L68" s="200"/>
      <c r="M68" s="103"/>
      <c r="N68" s="103"/>
      <c r="O68" s="103"/>
    </row>
    <row r="69" spans="1:16" x14ac:dyDescent="0.2">
      <c r="A69" s="188"/>
      <c r="B69" s="188"/>
      <c r="C69" s="188"/>
      <c r="D69" s="192"/>
      <c r="E69" s="105" t="s">
        <v>2116</v>
      </c>
      <c r="F69" s="130" t="s">
        <v>2123</v>
      </c>
      <c r="G69" s="105" t="s">
        <v>2116</v>
      </c>
      <c r="H69" s="130" t="s">
        <v>2123</v>
      </c>
      <c r="I69" s="105" t="s">
        <v>2116</v>
      </c>
      <c r="J69" s="130" t="s">
        <v>2123</v>
      </c>
      <c r="K69" s="105" t="s">
        <v>2116</v>
      </c>
      <c r="L69" s="130" t="s">
        <v>2123</v>
      </c>
      <c r="M69" s="103"/>
      <c r="N69" s="103"/>
      <c r="O69" s="103"/>
    </row>
    <row r="70" spans="1:16" ht="15.75" customHeight="1" x14ac:dyDescent="0.2">
      <c r="A70" s="108">
        <v>1</v>
      </c>
      <c r="B70" s="5">
        <v>52580201</v>
      </c>
      <c r="C70" s="109" t="s">
        <v>500</v>
      </c>
      <c r="D70" s="110">
        <f>E70+G70+I70+K70</f>
        <v>0</v>
      </c>
      <c r="E70" s="110"/>
      <c r="F70" s="124" t="e">
        <f t="shared" ref="F70:F95" si="12">E70/D70*100</f>
        <v>#DIV/0!</v>
      </c>
      <c r="G70" s="110"/>
      <c r="H70" s="124" t="e">
        <f t="shared" ref="H70:H95" si="13">G70/D70*100</f>
        <v>#DIV/0!</v>
      </c>
      <c r="I70" s="110"/>
      <c r="J70" s="124" t="e">
        <f>I70/D70*100</f>
        <v>#DIV/0!</v>
      </c>
      <c r="K70" s="110"/>
      <c r="L70" s="124" t="e">
        <f t="shared" ref="L70:L95" si="14">K70/D70*100</f>
        <v>#DIV/0!</v>
      </c>
    </row>
    <row r="71" spans="1:16" ht="15.75" customHeight="1" x14ac:dyDescent="0.2">
      <c r="A71" s="108">
        <f>+A70+1</f>
        <v>2</v>
      </c>
      <c r="B71" s="5">
        <v>7510103</v>
      </c>
      <c r="C71" s="109" t="s">
        <v>457</v>
      </c>
      <c r="D71" s="110">
        <f t="shared" ref="D71:D94" si="15">E71+G71+I71+K71</f>
        <v>0</v>
      </c>
      <c r="E71" s="110"/>
      <c r="F71" s="124" t="e">
        <f t="shared" si="12"/>
        <v>#DIV/0!</v>
      </c>
      <c r="G71" s="110"/>
      <c r="H71" s="124" t="e">
        <f t="shared" si="13"/>
        <v>#DIV/0!</v>
      </c>
      <c r="I71" s="110"/>
      <c r="J71" s="124" t="e">
        <f t="shared" ref="J71:J94" si="16">I71/D71*100</f>
        <v>#DIV/0!</v>
      </c>
      <c r="K71" s="110"/>
      <c r="L71" s="124" t="e">
        <f t="shared" si="14"/>
        <v>#DIV/0!</v>
      </c>
    </row>
    <row r="72" spans="1:16" ht="15.75" customHeight="1" x14ac:dyDescent="0.2">
      <c r="A72" s="108">
        <f t="shared" ref="A72:A94" si="17">+A71+1</f>
        <v>3</v>
      </c>
      <c r="B72" s="5">
        <v>7580205</v>
      </c>
      <c r="C72" s="109" t="s">
        <v>519</v>
      </c>
      <c r="D72" s="110">
        <f t="shared" si="15"/>
        <v>0</v>
      </c>
      <c r="E72" s="110"/>
      <c r="F72" s="124" t="e">
        <f t="shared" si="12"/>
        <v>#DIV/0!</v>
      </c>
      <c r="G72" s="110"/>
      <c r="H72" s="124" t="e">
        <f t="shared" si="13"/>
        <v>#DIV/0!</v>
      </c>
      <c r="I72" s="110"/>
      <c r="J72" s="124" t="e">
        <f t="shared" si="16"/>
        <v>#DIV/0!</v>
      </c>
      <c r="K72" s="110"/>
      <c r="L72" s="124" t="e">
        <f t="shared" si="14"/>
        <v>#DIV/0!</v>
      </c>
    </row>
    <row r="73" spans="1:16" ht="15.75" customHeight="1" x14ac:dyDescent="0.2">
      <c r="A73" s="108">
        <f t="shared" si="17"/>
        <v>4</v>
      </c>
      <c r="B73" s="5">
        <v>52580203</v>
      </c>
      <c r="C73" s="16" t="s">
        <v>447</v>
      </c>
      <c r="D73" s="110">
        <f t="shared" si="15"/>
        <v>0</v>
      </c>
      <c r="E73" s="110"/>
      <c r="F73" s="124" t="e">
        <f t="shared" si="12"/>
        <v>#DIV/0!</v>
      </c>
      <c r="G73" s="110"/>
      <c r="H73" s="124" t="e">
        <f t="shared" si="13"/>
        <v>#DIV/0!</v>
      </c>
      <c r="I73" s="110"/>
      <c r="J73" s="124" t="e">
        <f t="shared" si="16"/>
        <v>#DIV/0!</v>
      </c>
      <c r="K73" s="110"/>
      <c r="L73" s="124" t="e">
        <f t="shared" si="14"/>
        <v>#DIV/0!</v>
      </c>
    </row>
    <row r="74" spans="1:16" ht="15.75" customHeight="1" x14ac:dyDescent="0.2">
      <c r="A74" s="108">
        <f t="shared" si="17"/>
        <v>5</v>
      </c>
      <c r="B74" s="5">
        <v>52580202</v>
      </c>
      <c r="C74" s="16" t="s">
        <v>462</v>
      </c>
      <c r="D74" s="110">
        <f t="shared" si="15"/>
        <v>0</v>
      </c>
      <c r="E74" s="110"/>
      <c r="F74" s="124" t="e">
        <f t="shared" si="12"/>
        <v>#DIV/0!</v>
      </c>
      <c r="G74" s="110"/>
      <c r="H74" s="124" t="e">
        <f t="shared" si="13"/>
        <v>#DIV/0!</v>
      </c>
      <c r="I74" s="110"/>
      <c r="J74" s="124" t="e">
        <f t="shared" si="16"/>
        <v>#DIV/0!</v>
      </c>
      <c r="K74" s="110"/>
      <c r="L74" s="124" t="e">
        <f t="shared" si="14"/>
        <v>#DIV/0!</v>
      </c>
    </row>
    <row r="75" spans="1:16" ht="15.75" customHeight="1" x14ac:dyDescent="0.2">
      <c r="A75" s="108">
        <f t="shared" si="17"/>
        <v>6</v>
      </c>
      <c r="B75" s="5">
        <v>7580201</v>
      </c>
      <c r="C75" s="16" t="s">
        <v>635</v>
      </c>
      <c r="D75" s="110">
        <f t="shared" si="15"/>
        <v>0</v>
      </c>
      <c r="E75" s="110"/>
      <c r="F75" s="124" t="e">
        <f t="shared" si="12"/>
        <v>#DIV/0!</v>
      </c>
      <c r="G75" s="110"/>
      <c r="H75" s="124" t="e">
        <f t="shared" si="13"/>
        <v>#DIV/0!</v>
      </c>
      <c r="I75" s="110"/>
      <c r="J75" s="124" t="e">
        <f t="shared" si="16"/>
        <v>#DIV/0!</v>
      </c>
      <c r="K75" s="110"/>
      <c r="L75" s="124" t="e">
        <f t="shared" si="14"/>
        <v>#DIV/0!</v>
      </c>
    </row>
    <row r="76" spans="1:16" ht="15.75" customHeight="1" x14ac:dyDescent="0.2">
      <c r="A76" s="108">
        <f t="shared" si="17"/>
        <v>7</v>
      </c>
      <c r="B76" s="5">
        <v>7580202</v>
      </c>
      <c r="C76" s="16" t="s">
        <v>598</v>
      </c>
      <c r="D76" s="110">
        <f t="shared" si="15"/>
        <v>0</v>
      </c>
      <c r="E76" s="110"/>
      <c r="F76" s="124" t="e">
        <f t="shared" si="12"/>
        <v>#DIV/0!</v>
      </c>
      <c r="G76" s="110"/>
      <c r="H76" s="124" t="e">
        <f t="shared" si="13"/>
        <v>#DIV/0!</v>
      </c>
      <c r="I76" s="110"/>
      <c r="J76" s="124" t="e">
        <f t="shared" si="16"/>
        <v>#DIV/0!</v>
      </c>
      <c r="K76" s="110"/>
      <c r="L76" s="124" t="e">
        <f t="shared" si="14"/>
        <v>#DIV/0!</v>
      </c>
    </row>
    <row r="77" spans="1:16" ht="15.75" customHeight="1" x14ac:dyDescent="0.2">
      <c r="A77" s="108">
        <f t="shared" si="17"/>
        <v>8</v>
      </c>
      <c r="B77" s="5">
        <v>7520103</v>
      </c>
      <c r="C77" s="39" t="s">
        <v>23</v>
      </c>
      <c r="D77" s="110">
        <f t="shared" si="15"/>
        <v>0</v>
      </c>
      <c r="E77" s="110"/>
      <c r="F77" s="124" t="e">
        <f t="shared" si="12"/>
        <v>#DIV/0!</v>
      </c>
      <c r="G77" s="110"/>
      <c r="H77" s="124" t="e">
        <f t="shared" si="13"/>
        <v>#DIV/0!</v>
      </c>
      <c r="I77" s="110"/>
      <c r="J77" s="124" t="e">
        <f t="shared" si="16"/>
        <v>#DIV/0!</v>
      </c>
      <c r="K77" s="110"/>
      <c r="L77" s="124" t="e">
        <f t="shared" si="14"/>
        <v>#DIV/0!</v>
      </c>
    </row>
    <row r="78" spans="1:16" ht="15.75" customHeight="1" x14ac:dyDescent="0.2">
      <c r="A78" s="108">
        <f t="shared" si="17"/>
        <v>9</v>
      </c>
      <c r="B78" s="5">
        <v>7480201</v>
      </c>
      <c r="C78" s="112" t="s">
        <v>130</v>
      </c>
      <c r="D78" s="110">
        <f t="shared" si="15"/>
        <v>0</v>
      </c>
      <c r="E78" s="110"/>
      <c r="F78" s="124" t="e">
        <f t="shared" si="12"/>
        <v>#DIV/0!</v>
      </c>
      <c r="G78" s="110"/>
      <c r="H78" s="124" t="e">
        <f t="shared" si="13"/>
        <v>#DIV/0!</v>
      </c>
      <c r="I78" s="110"/>
      <c r="J78" s="124" t="e">
        <f t="shared" si="16"/>
        <v>#DIV/0!</v>
      </c>
      <c r="K78" s="110"/>
      <c r="L78" s="124" t="e">
        <f t="shared" si="14"/>
        <v>#DIV/0!</v>
      </c>
    </row>
    <row r="79" spans="1:16" ht="15.75" customHeight="1" x14ac:dyDescent="0.2">
      <c r="A79" s="108">
        <f t="shared" si="17"/>
        <v>10</v>
      </c>
      <c r="B79" s="5">
        <v>7480104</v>
      </c>
      <c r="C79" s="112" t="s">
        <v>137</v>
      </c>
      <c r="D79" s="110">
        <f t="shared" si="15"/>
        <v>0</v>
      </c>
      <c r="E79" s="110"/>
      <c r="F79" s="124" t="e">
        <f t="shared" si="12"/>
        <v>#DIV/0!</v>
      </c>
      <c r="G79" s="110"/>
      <c r="H79" s="124" t="e">
        <f t="shared" si="13"/>
        <v>#DIV/0!</v>
      </c>
      <c r="I79" s="110"/>
      <c r="J79" s="124" t="e">
        <f t="shared" si="16"/>
        <v>#DIV/0!</v>
      </c>
      <c r="K79" s="110"/>
      <c r="L79" s="124" t="e">
        <f t="shared" si="14"/>
        <v>#DIV/0!</v>
      </c>
    </row>
    <row r="80" spans="1:16" ht="15.75" customHeight="1" x14ac:dyDescent="0.2">
      <c r="A80" s="108">
        <f t="shared" si="17"/>
        <v>11</v>
      </c>
      <c r="B80" s="5">
        <v>5250203</v>
      </c>
      <c r="C80" s="109" t="s">
        <v>2112</v>
      </c>
      <c r="D80" s="110">
        <f t="shared" si="15"/>
        <v>0</v>
      </c>
      <c r="E80" s="110"/>
      <c r="F80" s="124" t="e">
        <f t="shared" si="12"/>
        <v>#DIV/0!</v>
      </c>
      <c r="G80" s="110"/>
      <c r="H80" s="124" t="e">
        <f t="shared" si="13"/>
        <v>#DIV/0!</v>
      </c>
      <c r="I80" s="110"/>
      <c r="J80" s="124" t="e">
        <f t="shared" si="16"/>
        <v>#DIV/0!</v>
      </c>
      <c r="K80" s="110"/>
      <c r="L80" s="124" t="e">
        <f t="shared" si="14"/>
        <v>#DIV/0!</v>
      </c>
    </row>
    <row r="81" spans="1:16" ht="15.75" customHeight="1" x14ac:dyDescent="0.2">
      <c r="A81" s="108">
        <f t="shared" si="17"/>
        <v>12</v>
      </c>
      <c r="B81" s="5">
        <v>52520201</v>
      </c>
      <c r="C81" s="43" t="s">
        <v>711</v>
      </c>
      <c r="D81" s="110">
        <f t="shared" si="15"/>
        <v>0</v>
      </c>
      <c r="E81" s="110"/>
      <c r="F81" s="124" t="e">
        <f t="shared" si="12"/>
        <v>#DIV/0!</v>
      </c>
      <c r="G81" s="110"/>
      <c r="H81" s="124" t="e">
        <f t="shared" si="13"/>
        <v>#DIV/0!</v>
      </c>
      <c r="I81" s="110"/>
      <c r="J81" s="124" t="e">
        <f t="shared" si="16"/>
        <v>#DIV/0!</v>
      </c>
      <c r="K81" s="110"/>
      <c r="L81" s="124" t="e">
        <f t="shared" si="14"/>
        <v>#DIV/0!</v>
      </c>
    </row>
    <row r="82" spans="1:16" ht="15.75" customHeight="1" x14ac:dyDescent="0.2">
      <c r="A82" s="108">
        <f t="shared" si="17"/>
        <v>13</v>
      </c>
      <c r="B82" s="5">
        <v>7520320</v>
      </c>
      <c r="C82" s="109" t="s">
        <v>758</v>
      </c>
      <c r="D82" s="110">
        <f t="shared" si="15"/>
        <v>0</v>
      </c>
      <c r="E82" s="110"/>
      <c r="F82" s="124" t="e">
        <f t="shared" si="12"/>
        <v>#DIV/0!</v>
      </c>
      <c r="G82" s="110"/>
      <c r="H82" s="124" t="e">
        <f t="shared" si="13"/>
        <v>#DIV/0!</v>
      </c>
      <c r="I82" s="110"/>
      <c r="J82" s="124" t="e">
        <f t="shared" si="16"/>
        <v>#DIV/0!</v>
      </c>
      <c r="K82" s="110"/>
      <c r="L82" s="124" t="e">
        <f t="shared" si="14"/>
        <v>#DIV/0!</v>
      </c>
    </row>
    <row r="83" spans="1:16" ht="15.75" customHeight="1" x14ac:dyDescent="0.2">
      <c r="A83" s="108">
        <f t="shared" si="17"/>
        <v>14</v>
      </c>
      <c r="B83" s="5">
        <v>7520301</v>
      </c>
      <c r="C83" s="109" t="s">
        <v>747</v>
      </c>
      <c r="D83" s="110">
        <f t="shared" si="15"/>
        <v>0</v>
      </c>
      <c r="E83" s="110"/>
      <c r="F83" s="124" t="e">
        <f t="shared" si="12"/>
        <v>#DIV/0!</v>
      </c>
      <c r="G83" s="110"/>
      <c r="H83" s="124" t="e">
        <f t="shared" si="13"/>
        <v>#DIV/0!</v>
      </c>
      <c r="I83" s="110"/>
      <c r="J83" s="124" t="e">
        <f t="shared" si="16"/>
        <v>#DIV/0!</v>
      </c>
      <c r="K83" s="110"/>
      <c r="L83" s="124" t="e">
        <f t="shared" si="14"/>
        <v>#DIV/0!</v>
      </c>
    </row>
    <row r="84" spans="1:16" ht="15.75" customHeight="1" x14ac:dyDescent="0.2">
      <c r="A84" s="108">
        <f t="shared" si="17"/>
        <v>15</v>
      </c>
      <c r="B84" s="5">
        <v>7340301</v>
      </c>
      <c r="C84" s="15" t="s">
        <v>786</v>
      </c>
      <c r="D84" s="110">
        <f t="shared" si="15"/>
        <v>0</v>
      </c>
      <c r="E84" s="110"/>
      <c r="F84" s="124" t="e">
        <f t="shared" si="12"/>
        <v>#DIV/0!</v>
      </c>
      <c r="G84" s="110"/>
      <c r="H84" s="124" t="e">
        <f t="shared" si="13"/>
        <v>#DIV/0!</v>
      </c>
      <c r="I84" s="110"/>
      <c r="J84" s="124" t="e">
        <f t="shared" si="16"/>
        <v>#DIV/0!</v>
      </c>
      <c r="K84" s="110"/>
      <c r="L84" s="124" t="e">
        <f t="shared" si="14"/>
        <v>#DIV/0!</v>
      </c>
    </row>
    <row r="85" spans="1:16" ht="15.75" customHeight="1" x14ac:dyDescent="0.2">
      <c r="A85" s="108">
        <f t="shared" si="17"/>
        <v>16</v>
      </c>
      <c r="B85" s="5">
        <v>7340101</v>
      </c>
      <c r="C85" s="39" t="s">
        <v>811</v>
      </c>
      <c r="D85" s="110">
        <f t="shared" si="15"/>
        <v>0</v>
      </c>
      <c r="E85" s="110"/>
      <c r="F85" s="124" t="e">
        <f t="shared" si="12"/>
        <v>#DIV/0!</v>
      </c>
      <c r="G85" s="110"/>
      <c r="H85" s="124" t="e">
        <f t="shared" si="13"/>
        <v>#DIV/0!</v>
      </c>
      <c r="I85" s="110"/>
      <c r="J85" s="124" t="e">
        <f t="shared" si="16"/>
        <v>#DIV/0!</v>
      </c>
      <c r="K85" s="110"/>
      <c r="L85" s="124" t="e">
        <f t="shared" si="14"/>
        <v>#DIV/0!</v>
      </c>
    </row>
    <row r="86" spans="1:16" ht="15.75" customHeight="1" x14ac:dyDescent="0.2">
      <c r="A86" s="108">
        <f t="shared" si="17"/>
        <v>17</v>
      </c>
      <c r="B86" s="5">
        <v>7580302</v>
      </c>
      <c r="C86" s="16" t="s">
        <v>792</v>
      </c>
      <c r="D86" s="110">
        <f t="shared" si="15"/>
        <v>0</v>
      </c>
      <c r="E86" s="110"/>
      <c r="F86" s="124" t="e">
        <f t="shared" si="12"/>
        <v>#DIV/0!</v>
      </c>
      <c r="G86" s="110"/>
      <c r="H86" s="124" t="e">
        <f t="shared" si="13"/>
        <v>#DIV/0!</v>
      </c>
      <c r="I86" s="110"/>
      <c r="J86" s="124" t="e">
        <f t="shared" si="16"/>
        <v>#DIV/0!</v>
      </c>
      <c r="K86" s="110"/>
      <c r="L86" s="124" t="e">
        <f t="shared" si="14"/>
        <v>#DIV/0!</v>
      </c>
    </row>
    <row r="87" spans="1:16" ht="15.75" customHeight="1" x14ac:dyDescent="0.2">
      <c r="A87" s="108">
        <f t="shared" si="17"/>
        <v>18</v>
      </c>
      <c r="B87" s="5">
        <v>7310101</v>
      </c>
      <c r="C87" s="47" t="s">
        <v>822</v>
      </c>
      <c r="D87" s="110">
        <f t="shared" si="15"/>
        <v>0</v>
      </c>
      <c r="E87" s="110"/>
      <c r="F87" s="124" t="e">
        <f t="shared" si="12"/>
        <v>#DIV/0!</v>
      </c>
      <c r="G87" s="110"/>
      <c r="H87" s="124" t="e">
        <f t="shared" si="13"/>
        <v>#DIV/0!</v>
      </c>
      <c r="I87" s="110"/>
      <c r="J87" s="124" t="e">
        <f t="shared" si="16"/>
        <v>#DIV/0!</v>
      </c>
      <c r="K87" s="110"/>
      <c r="L87" s="124" t="e">
        <f t="shared" si="14"/>
        <v>#DIV/0!</v>
      </c>
    </row>
    <row r="88" spans="1:16" ht="15.75" customHeight="1" x14ac:dyDescent="0.2">
      <c r="A88" s="108">
        <f t="shared" si="17"/>
        <v>19</v>
      </c>
      <c r="B88" s="19">
        <v>7580210</v>
      </c>
      <c r="C88" s="109" t="s">
        <v>1989</v>
      </c>
      <c r="D88" s="110">
        <f t="shared" si="15"/>
        <v>0</v>
      </c>
      <c r="E88" s="110"/>
      <c r="F88" s="124" t="e">
        <f t="shared" si="12"/>
        <v>#DIV/0!</v>
      </c>
      <c r="G88" s="110"/>
      <c r="H88" s="124" t="e">
        <f t="shared" si="13"/>
        <v>#DIV/0!</v>
      </c>
      <c r="I88" s="110"/>
      <c r="J88" s="124" t="e">
        <f t="shared" si="16"/>
        <v>#DIV/0!</v>
      </c>
      <c r="K88" s="110"/>
      <c r="L88" s="124" t="e">
        <f t="shared" si="14"/>
        <v>#DIV/0!</v>
      </c>
    </row>
    <row r="89" spans="1:16" ht="15.75" customHeight="1" x14ac:dyDescent="0.2">
      <c r="A89" s="108">
        <f t="shared" si="17"/>
        <v>20</v>
      </c>
      <c r="B89" s="5">
        <v>7580212</v>
      </c>
      <c r="C89" s="109" t="s">
        <v>1964</v>
      </c>
      <c r="D89" s="110">
        <f t="shared" si="15"/>
        <v>0</v>
      </c>
      <c r="E89" s="110"/>
      <c r="F89" s="124" t="e">
        <f t="shared" si="12"/>
        <v>#DIV/0!</v>
      </c>
      <c r="G89" s="110"/>
      <c r="H89" s="124" t="e">
        <f t="shared" si="13"/>
        <v>#DIV/0!</v>
      </c>
      <c r="I89" s="110"/>
      <c r="J89" s="124" t="e">
        <f t="shared" si="16"/>
        <v>#DIV/0!</v>
      </c>
      <c r="K89" s="110"/>
      <c r="L89" s="124" t="e">
        <f t="shared" si="14"/>
        <v>#DIV/0!</v>
      </c>
    </row>
    <row r="90" spans="1:16" ht="15.75" customHeight="1" x14ac:dyDescent="0.2">
      <c r="A90" s="108">
        <f t="shared" si="17"/>
        <v>21</v>
      </c>
      <c r="B90" s="4">
        <v>52440224</v>
      </c>
      <c r="C90" s="15" t="s">
        <v>1973</v>
      </c>
      <c r="D90" s="110">
        <f t="shared" si="15"/>
        <v>0</v>
      </c>
      <c r="E90" s="110"/>
      <c r="F90" s="124" t="e">
        <f t="shared" si="12"/>
        <v>#DIV/0!</v>
      </c>
      <c r="G90" s="110"/>
      <c r="H90" s="124" t="e">
        <f t="shared" si="13"/>
        <v>#DIV/0!</v>
      </c>
      <c r="I90" s="110"/>
      <c r="J90" s="124" t="e">
        <f t="shared" si="16"/>
        <v>#DIV/0!</v>
      </c>
      <c r="K90" s="110"/>
      <c r="L90" s="124" t="e">
        <f t="shared" si="14"/>
        <v>#DIV/0!</v>
      </c>
    </row>
    <row r="91" spans="1:16" ht="15.75" customHeight="1" x14ac:dyDescent="0.2">
      <c r="A91" s="108">
        <f t="shared" si="17"/>
        <v>22</v>
      </c>
      <c r="B91" s="5">
        <v>52110104</v>
      </c>
      <c r="C91" s="109" t="s">
        <v>1982</v>
      </c>
      <c r="D91" s="110">
        <f t="shared" si="15"/>
        <v>0</v>
      </c>
      <c r="E91" s="110"/>
      <c r="F91" s="124" t="e">
        <f t="shared" si="12"/>
        <v>#DIV/0!</v>
      </c>
      <c r="G91" s="110"/>
      <c r="H91" s="124" t="e">
        <f t="shared" si="13"/>
        <v>#DIV/0!</v>
      </c>
      <c r="I91" s="110"/>
      <c r="J91" s="124" t="e">
        <f t="shared" si="16"/>
        <v>#DIV/0!</v>
      </c>
      <c r="K91" s="110"/>
      <c r="L91" s="124" t="e">
        <f t="shared" si="14"/>
        <v>#DIV/0!</v>
      </c>
    </row>
    <row r="92" spans="1:16" ht="15.75" customHeight="1" x14ac:dyDescent="0.2">
      <c r="A92" s="108">
        <f t="shared" si="17"/>
        <v>23</v>
      </c>
      <c r="B92" s="5">
        <v>7580213</v>
      </c>
      <c r="C92" s="109" t="s">
        <v>2006</v>
      </c>
      <c r="D92" s="110">
        <f t="shared" si="15"/>
        <v>0</v>
      </c>
      <c r="E92" s="110"/>
      <c r="F92" s="124" t="e">
        <f t="shared" si="12"/>
        <v>#DIV/0!</v>
      </c>
      <c r="G92" s="110"/>
      <c r="H92" s="124" t="e">
        <f t="shared" si="13"/>
        <v>#DIV/0!</v>
      </c>
      <c r="I92" s="110"/>
      <c r="J92" s="124" t="e">
        <f t="shared" si="16"/>
        <v>#DIV/0!</v>
      </c>
      <c r="K92" s="110"/>
      <c r="L92" s="124" t="e">
        <f t="shared" si="14"/>
        <v>#DIV/0!</v>
      </c>
    </row>
    <row r="93" spans="1:16" ht="15.75" customHeight="1" x14ac:dyDescent="0.2">
      <c r="A93" s="108">
        <f t="shared" si="17"/>
        <v>24</v>
      </c>
      <c r="B93" s="5">
        <v>52580211</v>
      </c>
      <c r="C93" s="43" t="s">
        <v>1959</v>
      </c>
      <c r="D93" s="110">
        <f t="shared" si="15"/>
        <v>0</v>
      </c>
      <c r="E93" s="110"/>
      <c r="F93" s="124" t="e">
        <f t="shared" si="12"/>
        <v>#DIV/0!</v>
      </c>
      <c r="G93" s="110"/>
      <c r="H93" s="124" t="e">
        <f t="shared" si="13"/>
        <v>#DIV/0!</v>
      </c>
      <c r="I93" s="110"/>
      <c r="J93" s="124" t="e">
        <f t="shared" si="16"/>
        <v>#DIV/0!</v>
      </c>
      <c r="K93" s="110"/>
      <c r="L93" s="124" t="e">
        <f t="shared" si="14"/>
        <v>#DIV/0!</v>
      </c>
    </row>
    <row r="94" spans="1:16" ht="15.75" customHeight="1" x14ac:dyDescent="0.2">
      <c r="A94" s="108">
        <f t="shared" si="17"/>
        <v>25</v>
      </c>
      <c r="B94" s="5">
        <v>7580201</v>
      </c>
      <c r="C94" s="15" t="s">
        <v>2113</v>
      </c>
      <c r="D94" s="110">
        <f t="shared" si="15"/>
        <v>0</v>
      </c>
      <c r="E94" s="110"/>
      <c r="F94" s="124" t="e">
        <f t="shared" si="12"/>
        <v>#DIV/0!</v>
      </c>
      <c r="G94" s="110"/>
      <c r="H94" s="124" t="e">
        <f t="shared" si="13"/>
        <v>#DIV/0!</v>
      </c>
      <c r="I94" s="110"/>
      <c r="J94" s="124" t="e">
        <f t="shared" si="16"/>
        <v>#DIV/0!</v>
      </c>
      <c r="K94" s="110"/>
      <c r="L94" s="124" t="e">
        <f t="shared" si="14"/>
        <v>#DIV/0!</v>
      </c>
    </row>
    <row r="95" spans="1:16" ht="15.75" customHeight="1" x14ac:dyDescent="0.2">
      <c r="A95" s="186" t="s">
        <v>2080</v>
      </c>
      <c r="B95" s="186"/>
      <c r="C95" s="186"/>
      <c r="D95" s="131">
        <f>SUM(D70:D94)</f>
        <v>0</v>
      </c>
      <c r="E95" s="131">
        <f>SUM(E70:E94)</f>
        <v>0</v>
      </c>
      <c r="F95" s="132" t="e">
        <f t="shared" si="12"/>
        <v>#DIV/0!</v>
      </c>
      <c r="G95" s="131">
        <f>SUM(G70:G94)</f>
        <v>0</v>
      </c>
      <c r="H95" s="132" t="e">
        <f t="shared" si="13"/>
        <v>#DIV/0!</v>
      </c>
      <c r="I95" s="131">
        <f>SUM(I70:I94)</f>
        <v>0</v>
      </c>
      <c r="J95" s="132" t="e">
        <f>I95/D95*100</f>
        <v>#DIV/0!</v>
      </c>
      <c r="K95" s="131">
        <f>SUM(K70:K94)</f>
        <v>0</v>
      </c>
      <c r="L95" s="132" t="e">
        <f t="shared" si="14"/>
        <v>#DIV/0!</v>
      </c>
    </row>
    <row r="96" spans="1:16" x14ac:dyDescent="0.2">
      <c r="A96" s="133"/>
      <c r="B96" s="134"/>
      <c r="C96" s="133"/>
      <c r="D96" s="135"/>
      <c r="E96" s="135"/>
      <c r="F96" s="136"/>
      <c r="G96" s="135"/>
      <c r="H96" s="136"/>
      <c r="I96" s="135"/>
      <c r="J96" s="136"/>
      <c r="K96" s="135"/>
      <c r="L96" s="136"/>
      <c r="M96" s="137"/>
      <c r="N96" s="103"/>
      <c r="O96" s="103"/>
      <c r="P96" s="103"/>
    </row>
    <row r="97" spans="1:14" ht="23.25" customHeight="1" x14ac:dyDescent="0.2">
      <c r="B97" s="201" t="s">
        <v>2159</v>
      </c>
      <c r="C97" s="201"/>
      <c r="D97" s="201"/>
      <c r="E97" s="201"/>
      <c r="F97" s="201"/>
      <c r="G97" s="201"/>
      <c r="H97" s="201"/>
      <c r="I97" s="201"/>
      <c r="J97" s="201"/>
      <c r="K97" s="201"/>
      <c r="L97" s="201"/>
      <c r="M97" s="201"/>
      <c r="N97" s="201"/>
    </row>
    <row r="98" spans="1:14" x14ac:dyDescent="0.2">
      <c r="B98" s="202"/>
      <c r="C98" s="202"/>
      <c r="D98" s="202"/>
      <c r="E98" s="202"/>
      <c r="F98" s="202"/>
      <c r="G98" s="202"/>
      <c r="H98" s="202"/>
      <c r="I98" s="202"/>
      <c r="J98" s="202"/>
      <c r="K98" s="202"/>
      <c r="L98" s="202"/>
      <c r="M98" s="202"/>
      <c r="N98" s="202"/>
    </row>
    <row r="99" spans="1:14" ht="18" customHeight="1" x14ac:dyDescent="0.2">
      <c r="A99" s="198" t="s">
        <v>2040</v>
      </c>
      <c r="B99" s="188" t="s">
        <v>2041</v>
      </c>
      <c r="C99" s="191" t="s">
        <v>2042</v>
      </c>
      <c r="D99" s="191" t="s">
        <v>2114</v>
      </c>
      <c r="E99" s="196" t="s">
        <v>2124</v>
      </c>
      <c r="F99" s="204"/>
      <c r="G99" s="204"/>
      <c r="H99" s="204"/>
      <c r="I99" s="204"/>
      <c r="J99" s="204"/>
      <c r="K99" s="204"/>
      <c r="L99" s="204"/>
      <c r="M99" s="204"/>
      <c r="N99" s="197"/>
    </row>
    <row r="100" spans="1:14" ht="28.5" customHeight="1" x14ac:dyDescent="0.2">
      <c r="A100" s="198"/>
      <c r="B100" s="188"/>
      <c r="C100" s="203"/>
      <c r="D100" s="203"/>
      <c r="E100" s="196" t="s">
        <v>2125</v>
      </c>
      <c r="F100" s="197"/>
      <c r="G100" s="196" t="s">
        <v>2126</v>
      </c>
      <c r="H100" s="197"/>
      <c r="I100" s="196" t="s">
        <v>2127</v>
      </c>
      <c r="J100" s="197"/>
      <c r="K100" s="196" t="s">
        <v>2128</v>
      </c>
      <c r="L100" s="197"/>
      <c r="M100" s="196" t="s">
        <v>2129</v>
      </c>
      <c r="N100" s="197"/>
    </row>
    <row r="101" spans="1:14" s="138" customFormat="1" ht="29.25" customHeight="1" x14ac:dyDescent="0.2">
      <c r="A101" s="198"/>
      <c r="B101" s="188"/>
      <c r="C101" s="192"/>
      <c r="D101" s="192"/>
      <c r="E101" s="121" t="s">
        <v>2116</v>
      </c>
      <c r="F101" s="121" t="s">
        <v>2117</v>
      </c>
      <c r="G101" s="121" t="s">
        <v>2116</v>
      </c>
      <c r="H101" s="121" t="s">
        <v>2117</v>
      </c>
      <c r="I101" s="121" t="s">
        <v>2116</v>
      </c>
      <c r="J101" s="121" t="s">
        <v>2117</v>
      </c>
      <c r="K101" s="121" t="s">
        <v>2116</v>
      </c>
      <c r="L101" s="121" t="s">
        <v>2117</v>
      </c>
      <c r="M101" s="121" t="s">
        <v>2116</v>
      </c>
      <c r="N101" s="121" t="s">
        <v>2117</v>
      </c>
    </row>
    <row r="102" spans="1:14" ht="15.75" customHeight="1" x14ac:dyDescent="0.2">
      <c r="A102" s="123">
        <v>1</v>
      </c>
      <c r="B102" s="5">
        <v>52580201</v>
      </c>
      <c r="C102" s="109" t="s">
        <v>500</v>
      </c>
      <c r="D102" s="10">
        <f t="shared" ref="D102:D126" si="18">E102+G102+I102+K102+M102</f>
        <v>0</v>
      </c>
      <c r="E102" s="8"/>
      <c r="F102" s="124" t="e">
        <f>+E102/D102*100</f>
        <v>#DIV/0!</v>
      </c>
      <c r="G102" s="8"/>
      <c r="H102" s="124" t="e">
        <f t="shared" ref="H102:H126" si="19">+G102/D102*100</f>
        <v>#DIV/0!</v>
      </c>
      <c r="I102" s="8"/>
      <c r="J102" s="124" t="e">
        <f t="shared" ref="J102:J127" si="20">+I102/D102*100</f>
        <v>#DIV/0!</v>
      </c>
      <c r="K102" s="8"/>
      <c r="L102" s="124" t="e">
        <f t="shared" ref="L102:L127" si="21">+K102/D102*100</f>
        <v>#DIV/0!</v>
      </c>
      <c r="M102" s="8"/>
      <c r="N102" s="124" t="e">
        <f t="shared" ref="N102:N127" si="22">+M102/D102*100</f>
        <v>#DIV/0!</v>
      </c>
    </row>
    <row r="103" spans="1:14" ht="15.75" customHeight="1" x14ac:dyDescent="0.2">
      <c r="A103" s="123">
        <f>+A102+1</f>
        <v>2</v>
      </c>
      <c r="B103" s="5">
        <v>7510103</v>
      </c>
      <c r="C103" s="109" t="s">
        <v>457</v>
      </c>
      <c r="D103" s="10">
        <f t="shared" si="18"/>
        <v>0</v>
      </c>
      <c r="E103" s="8"/>
      <c r="F103" s="124" t="e">
        <f>+E103/D103*100</f>
        <v>#DIV/0!</v>
      </c>
      <c r="G103" s="8"/>
      <c r="H103" s="124" t="e">
        <f t="shared" si="19"/>
        <v>#DIV/0!</v>
      </c>
      <c r="I103" s="8"/>
      <c r="J103" s="124" t="e">
        <f t="shared" si="20"/>
        <v>#DIV/0!</v>
      </c>
      <c r="K103" s="8"/>
      <c r="L103" s="124" t="e">
        <f t="shared" si="21"/>
        <v>#DIV/0!</v>
      </c>
      <c r="M103" s="8"/>
      <c r="N103" s="124" t="e">
        <f t="shared" si="22"/>
        <v>#DIV/0!</v>
      </c>
    </row>
    <row r="104" spans="1:14" ht="15.75" customHeight="1" x14ac:dyDescent="0.2">
      <c r="A104" s="123">
        <f t="shared" ref="A104:A126" si="23">+A103+1</f>
        <v>3</v>
      </c>
      <c r="B104" s="5">
        <v>7580205</v>
      </c>
      <c r="C104" s="109" t="s">
        <v>519</v>
      </c>
      <c r="D104" s="10">
        <f t="shared" si="18"/>
        <v>0</v>
      </c>
      <c r="E104" s="8"/>
      <c r="F104" s="124" t="e">
        <f>+E104/D104*100</f>
        <v>#DIV/0!</v>
      </c>
      <c r="G104" s="8"/>
      <c r="H104" s="124" t="e">
        <f t="shared" si="19"/>
        <v>#DIV/0!</v>
      </c>
      <c r="I104" s="8"/>
      <c r="J104" s="124" t="e">
        <f t="shared" si="20"/>
        <v>#DIV/0!</v>
      </c>
      <c r="K104" s="8"/>
      <c r="L104" s="124" t="e">
        <f t="shared" si="21"/>
        <v>#DIV/0!</v>
      </c>
      <c r="M104" s="8"/>
      <c r="N104" s="124" t="e">
        <f t="shared" si="22"/>
        <v>#DIV/0!</v>
      </c>
    </row>
    <row r="105" spans="1:14" ht="15.75" customHeight="1" x14ac:dyDescent="0.2">
      <c r="A105" s="123">
        <f t="shared" si="23"/>
        <v>4</v>
      </c>
      <c r="B105" s="5">
        <v>52580203</v>
      </c>
      <c r="C105" s="16" t="s">
        <v>447</v>
      </c>
      <c r="D105" s="10">
        <f t="shared" si="18"/>
        <v>0</v>
      </c>
      <c r="E105" s="8"/>
      <c r="F105" s="124" t="e">
        <f t="shared" ref="F105:F126" si="24">+E105/D105*100</f>
        <v>#DIV/0!</v>
      </c>
      <c r="G105" s="8"/>
      <c r="H105" s="124" t="e">
        <f t="shared" si="19"/>
        <v>#DIV/0!</v>
      </c>
      <c r="I105" s="8"/>
      <c r="J105" s="124" t="e">
        <f t="shared" si="20"/>
        <v>#DIV/0!</v>
      </c>
      <c r="K105" s="8"/>
      <c r="L105" s="124" t="e">
        <f t="shared" si="21"/>
        <v>#DIV/0!</v>
      </c>
      <c r="M105" s="8"/>
      <c r="N105" s="124" t="e">
        <f t="shared" si="22"/>
        <v>#DIV/0!</v>
      </c>
    </row>
    <row r="106" spans="1:14" ht="15.75" customHeight="1" x14ac:dyDescent="0.2">
      <c r="A106" s="123">
        <f t="shared" si="23"/>
        <v>5</v>
      </c>
      <c r="B106" s="5">
        <v>52580202</v>
      </c>
      <c r="C106" s="16" t="s">
        <v>462</v>
      </c>
      <c r="D106" s="10">
        <f t="shared" si="18"/>
        <v>0</v>
      </c>
      <c r="E106" s="8"/>
      <c r="F106" s="124" t="e">
        <f t="shared" si="24"/>
        <v>#DIV/0!</v>
      </c>
      <c r="G106" s="8"/>
      <c r="H106" s="124" t="e">
        <f t="shared" si="19"/>
        <v>#DIV/0!</v>
      </c>
      <c r="I106" s="8"/>
      <c r="J106" s="124" t="e">
        <f t="shared" si="20"/>
        <v>#DIV/0!</v>
      </c>
      <c r="K106" s="8"/>
      <c r="L106" s="124" t="e">
        <f t="shared" si="21"/>
        <v>#DIV/0!</v>
      </c>
      <c r="M106" s="8"/>
      <c r="N106" s="124" t="e">
        <f t="shared" si="22"/>
        <v>#DIV/0!</v>
      </c>
    </row>
    <row r="107" spans="1:14" ht="15.75" customHeight="1" x14ac:dyDescent="0.2">
      <c r="A107" s="123">
        <f t="shared" si="23"/>
        <v>6</v>
      </c>
      <c r="B107" s="5">
        <v>7580201</v>
      </c>
      <c r="C107" s="16" t="s">
        <v>635</v>
      </c>
      <c r="D107" s="10">
        <f t="shared" si="18"/>
        <v>0</v>
      </c>
      <c r="E107" s="8"/>
      <c r="F107" s="124" t="e">
        <f t="shared" si="24"/>
        <v>#DIV/0!</v>
      </c>
      <c r="G107" s="8"/>
      <c r="H107" s="124" t="e">
        <f t="shared" si="19"/>
        <v>#DIV/0!</v>
      </c>
      <c r="I107" s="8"/>
      <c r="J107" s="124" t="e">
        <f t="shared" si="20"/>
        <v>#DIV/0!</v>
      </c>
      <c r="K107" s="8"/>
      <c r="L107" s="124" t="e">
        <f t="shared" si="21"/>
        <v>#DIV/0!</v>
      </c>
      <c r="M107" s="8"/>
      <c r="N107" s="124" t="e">
        <f t="shared" si="22"/>
        <v>#DIV/0!</v>
      </c>
    </row>
    <row r="108" spans="1:14" ht="15.75" customHeight="1" x14ac:dyDescent="0.2">
      <c r="A108" s="123">
        <f t="shared" si="23"/>
        <v>7</v>
      </c>
      <c r="B108" s="5">
        <v>7580202</v>
      </c>
      <c r="C108" s="16" t="s">
        <v>598</v>
      </c>
      <c r="D108" s="10">
        <f t="shared" si="18"/>
        <v>0</v>
      </c>
      <c r="E108" s="8"/>
      <c r="F108" s="124" t="e">
        <f t="shared" si="24"/>
        <v>#DIV/0!</v>
      </c>
      <c r="G108" s="8"/>
      <c r="H108" s="124" t="e">
        <f t="shared" si="19"/>
        <v>#DIV/0!</v>
      </c>
      <c r="I108" s="8"/>
      <c r="J108" s="124" t="e">
        <f t="shared" si="20"/>
        <v>#DIV/0!</v>
      </c>
      <c r="K108" s="8"/>
      <c r="L108" s="124" t="e">
        <f t="shared" si="21"/>
        <v>#DIV/0!</v>
      </c>
      <c r="M108" s="8"/>
      <c r="N108" s="124" t="e">
        <f t="shared" si="22"/>
        <v>#DIV/0!</v>
      </c>
    </row>
    <row r="109" spans="1:14" ht="15.75" customHeight="1" x14ac:dyDescent="0.2">
      <c r="A109" s="123">
        <f t="shared" si="23"/>
        <v>8</v>
      </c>
      <c r="B109" s="5">
        <v>7520103</v>
      </c>
      <c r="C109" s="39" t="s">
        <v>23</v>
      </c>
      <c r="D109" s="10">
        <f t="shared" si="18"/>
        <v>0</v>
      </c>
      <c r="E109" s="8"/>
      <c r="F109" s="124" t="e">
        <f t="shared" si="24"/>
        <v>#DIV/0!</v>
      </c>
      <c r="G109" s="8"/>
      <c r="H109" s="124" t="e">
        <f t="shared" si="19"/>
        <v>#DIV/0!</v>
      </c>
      <c r="I109" s="8"/>
      <c r="J109" s="124" t="e">
        <f t="shared" si="20"/>
        <v>#DIV/0!</v>
      </c>
      <c r="K109" s="8"/>
      <c r="L109" s="124" t="e">
        <f t="shared" si="21"/>
        <v>#DIV/0!</v>
      </c>
      <c r="M109" s="8"/>
      <c r="N109" s="124" t="e">
        <f t="shared" si="22"/>
        <v>#DIV/0!</v>
      </c>
    </row>
    <row r="110" spans="1:14" ht="15.75" customHeight="1" x14ac:dyDescent="0.2">
      <c r="A110" s="123">
        <f t="shared" si="23"/>
        <v>9</v>
      </c>
      <c r="B110" s="5">
        <v>7480201</v>
      </c>
      <c r="C110" s="112" t="s">
        <v>130</v>
      </c>
      <c r="D110" s="10">
        <f t="shared" si="18"/>
        <v>0</v>
      </c>
      <c r="E110" s="8"/>
      <c r="F110" s="124" t="e">
        <f t="shared" si="24"/>
        <v>#DIV/0!</v>
      </c>
      <c r="G110" s="8"/>
      <c r="H110" s="124" t="e">
        <f t="shared" si="19"/>
        <v>#DIV/0!</v>
      </c>
      <c r="I110" s="8"/>
      <c r="J110" s="124" t="e">
        <f t="shared" si="20"/>
        <v>#DIV/0!</v>
      </c>
      <c r="K110" s="8"/>
      <c r="L110" s="124" t="e">
        <f t="shared" si="21"/>
        <v>#DIV/0!</v>
      </c>
      <c r="M110" s="8"/>
      <c r="N110" s="124" t="e">
        <f t="shared" si="22"/>
        <v>#DIV/0!</v>
      </c>
    </row>
    <row r="111" spans="1:14" ht="15.75" customHeight="1" x14ac:dyDescent="0.2">
      <c r="A111" s="123">
        <f t="shared" si="23"/>
        <v>10</v>
      </c>
      <c r="B111" s="5">
        <v>7480104</v>
      </c>
      <c r="C111" s="112" t="s">
        <v>137</v>
      </c>
      <c r="D111" s="10">
        <f t="shared" si="18"/>
        <v>0</v>
      </c>
      <c r="E111" s="8"/>
      <c r="F111" s="124" t="e">
        <f t="shared" si="24"/>
        <v>#DIV/0!</v>
      </c>
      <c r="G111" s="8"/>
      <c r="H111" s="124" t="e">
        <f t="shared" si="19"/>
        <v>#DIV/0!</v>
      </c>
      <c r="I111" s="8"/>
      <c r="J111" s="124" t="e">
        <f t="shared" si="20"/>
        <v>#DIV/0!</v>
      </c>
      <c r="K111" s="8"/>
      <c r="L111" s="124" t="e">
        <f t="shared" si="21"/>
        <v>#DIV/0!</v>
      </c>
      <c r="M111" s="8"/>
      <c r="N111" s="124" t="e">
        <f t="shared" si="22"/>
        <v>#DIV/0!</v>
      </c>
    </row>
    <row r="112" spans="1:14" ht="15.75" customHeight="1" x14ac:dyDescent="0.2">
      <c r="A112" s="123">
        <f t="shared" si="23"/>
        <v>11</v>
      </c>
      <c r="B112" s="5">
        <v>5250203</v>
      </c>
      <c r="C112" s="109" t="s">
        <v>2112</v>
      </c>
      <c r="D112" s="10">
        <f t="shared" si="18"/>
        <v>0</v>
      </c>
      <c r="E112" s="8"/>
      <c r="F112" s="124" t="e">
        <f t="shared" si="24"/>
        <v>#DIV/0!</v>
      </c>
      <c r="G112" s="8"/>
      <c r="H112" s="124" t="e">
        <f t="shared" si="19"/>
        <v>#DIV/0!</v>
      </c>
      <c r="I112" s="8"/>
      <c r="J112" s="124" t="e">
        <f t="shared" si="20"/>
        <v>#DIV/0!</v>
      </c>
      <c r="K112" s="8"/>
      <c r="L112" s="124" t="e">
        <f t="shared" si="21"/>
        <v>#DIV/0!</v>
      </c>
      <c r="M112" s="8"/>
      <c r="N112" s="124" t="e">
        <f t="shared" si="22"/>
        <v>#DIV/0!</v>
      </c>
    </row>
    <row r="113" spans="1:14" ht="15.75" customHeight="1" x14ac:dyDescent="0.2">
      <c r="A113" s="123">
        <f t="shared" si="23"/>
        <v>12</v>
      </c>
      <c r="B113" s="5">
        <v>52520201</v>
      </c>
      <c r="C113" s="43" t="s">
        <v>711</v>
      </c>
      <c r="D113" s="10">
        <f t="shared" si="18"/>
        <v>0</v>
      </c>
      <c r="E113" s="8"/>
      <c r="F113" s="124" t="e">
        <f t="shared" si="24"/>
        <v>#DIV/0!</v>
      </c>
      <c r="G113" s="8"/>
      <c r="H113" s="124" t="e">
        <f t="shared" si="19"/>
        <v>#DIV/0!</v>
      </c>
      <c r="I113" s="8"/>
      <c r="J113" s="124" t="e">
        <f t="shared" si="20"/>
        <v>#DIV/0!</v>
      </c>
      <c r="K113" s="8"/>
      <c r="L113" s="124" t="e">
        <f t="shared" si="21"/>
        <v>#DIV/0!</v>
      </c>
      <c r="M113" s="8"/>
      <c r="N113" s="124" t="e">
        <f t="shared" si="22"/>
        <v>#DIV/0!</v>
      </c>
    </row>
    <row r="114" spans="1:14" ht="15.75" customHeight="1" x14ac:dyDescent="0.2">
      <c r="A114" s="123">
        <f t="shared" si="23"/>
        <v>13</v>
      </c>
      <c r="B114" s="5">
        <v>7520320</v>
      </c>
      <c r="C114" s="109" t="s">
        <v>758</v>
      </c>
      <c r="D114" s="10">
        <f t="shared" si="18"/>
        <v>0</v>
      </c>
      <c r="E114" s="8"/>
      <c r="F114" s="124" t="e">
        <f t="shared" si="24"/>
        <v>#DIV/0!</v>
      </c>
      <c r="G114" s="8"/>
      <c r="H114" s="124" t="e">
        <f t="shared" si="19"/>
        <v>#DIV/0!</v>
      </c>
      <c r="I114" s="8"/>
      <c r="J114" s="124" t="e">
        <f t="shared" si="20"/>
        <v>#DIV/0!</v>
      </c>
      <c r="K114" s="8"/>
      <c r="L114" s="124" t="e">
        <f t="shared" si="21"/>
        <v>#DIV/0!</v>
      </c>
      <c r="M114" s="8"/>
      <c r="N114" s="124" t="e">
        <f t="shared" si="22"/>
        <v>#DIV/0!</v>
      </c>
    </row>
    <row r="115" spans="1:14" ht="15.75" customHeight="1" x14ac:dyDescent="0.2">
      <c r="A115" s="123">
        <f t="shared" si="23"/>
        <v>14</v>
      </c>
      <c r="B115" s="5">
        <v>7520301</v>
      </c>
      <c r="C115" s="109" t="s">
        <v>747</v>
      </c>
      <c r="D115" s="10">
        <f t="shared" si="18"/>
        <v>0</v>
      </c>
      <c r="E115" s="8"/>
      <c r="F115" s="124" t="e">
        <f t="shared" si="24"/>
        <v>#DIV/0!</v>
      </c>
      <c r="G115" s="8"/>
      <c r="H115" s="124" t="e">
        <f t="shared" si="19"/>
        <v>#DIV/0!</v>
      </c>
      <c r="I115" s="8"/>
      <c r="J115" s="124" t="e">
        <f t="shared" si="20"/>
        <v>#DIV/0!</v>
      </c>
      <c r="K115" s="8"/>
      <c r="L115" s="124" t="e">
        <f t="shared" si="21"/>
        <v>#DIV/0!</v>
      </c>
      <c r="M115" s="8"/>
      <c r="N115" s="124" t="e">
        <f t="shared" si="22"/>
        <v>#DIV/0!</v>
      </c>
    </row>
    <row r="116" spans="1:14" ht="15.75" customHeight="1" x14ac:dyDescent="0.2">
      <c r="A116" s="123">
        <f t="shared" si="23"/>
        <v>15</v>
      </c>
      <c r="B116" s="5">
        <v>7340301</v>
      </c>
      <c r="C116" s="15" t="s">
        <v>786</v>
      </c>
      <c r="D116" s="10">
        <f t="shared" si="18"/>
        <v>0</v>
      </c>
      <c r="E116" s="8"/>
      <c r="F116" s="124" t="e">
        <f t="shared" si="24"/>
        <v>#DIV/0!</v>
      </c>
      <c r="G116" s="8"/>
      <c r="H116" s="124" t="e">
        <f t="shared" si="19"/>
        <v>#DIV/0!</v>
      </c>
      <c r="I116" s="8"/>
      <c r="J116" s="124" t="e">
        <f t="shared" si="20"/>
        <v>#DIV/0!</v>
      </c>
      <c r="K116" s="8"/>
      <c r="L116" s="124" t="e">
        <f t="shared" si="21"/>
        <v>#DIV/0!</v>
      </c>
      <c r="M116" s="8"/>
      <c r="N116" s="124" t="e">
        <f t="shared" si="22"/>
        <v>#DIV/0!</v>
      </c>
    </row>
    <row r="117" spans="1:14" ht="15.75" customHeight="1" x14ac:dyDescent="0.2">
      <c r="A117" s="123">
        <f t="shared" si="23"/>
        <v>16</v>
      </c>
      <c r="B117" s="5">
        <v>7340101</v>
      </c>
      <c r="C117" s="39" t="s">
        <v>811</v>
      </c>
      <c r="D117" s="10">
        <f t="shared" si="18"/>
        <v>0</v>
      </c>
      <c r="E117" s="8"/>
      <c r="F117" s="124" t="e">
        <f t="shared" si="24"/>
        <v>#DIV/0!</v>
      </c>
      <c r="G117" s="8"/>
      <c r="H117" s="124" t="e">
        <f t="shared" si="19"/>
        <v>#DIV/0!</v>
      </c>
      <c r="I117" s="8"/>
      <c r="J117" s="124" t="e">
        <f t="shared" si="20"/>
        <v>#DIV/0!</v>
      </c>
      <c r="K117" s="8"/>
      <c r="L117" s="124" t="e">
        <f t="shared" si="21"/>
        <v>#DIV/0!</v>
      </c>
      <c r="M117" s="8"/>
      <c r="N117" s="124" t="e">
        <f t="shared" si="22"/>
        <v>#DIV/0!</v>
      </c>
    </row>
    <row r="118" spans="1:14" ht="15.75" customHeight="1" x14ac:dyDescent="0.2">
      <c r="A118" s="123">
        <f t="shared" si="23"/>
        <v>17</v>
      </c>
      <c r="B118" s="5">
        <v>7580302</v>
      </c>
      <c r="C118" s="16" t="s">
        <v>792</v>
      </c>
      <c r="D118" s="10">
        <f t="shared" si="18"/>
        <v>0</v>
      </c>
      <c r="E118" s="8"/>
      <c r="F118" s="124" t="e">
        <f t="shared" si="24"/>
        <v>#DIV/0!</v>
      </c>
      <c r="G118" s="8"/>
      <c r="H118" s="124" t="e">
        <f t="shared" si="19"/>
        <v>#DIV/0!</v>
      </c>
      <c r="I118" s="8"/>
      <c r="J118" s="124" t="e">
        <f t="shared" si="20"/>
        <v>#DIV/0!</v>
      </c>
      <c r="K118" s="8"/>
      <c r="L118" s="124" t="e">
        <f t="shared" si="21"/>
        <v>#DIV/0!</v>
      </c>
      <c r="M118" s="8"/>
      <c r="N118" s="124" t="e">
        <f t="shared" si="22"/>
        <v>#DIV/0!</v>
      </c>
    </row>
    <row r="119" spans="1:14" ht="15.75" customHeight="1" x14ac:dyDescent="0.2">
      <c r="A119" s="123">
        <f t="shared" si="23"/>
        <v>18</v>
      </c>
      <c r="B119" s="5">
        <v>7310101</v>
      </c>
      <c r="C119" s="47" t="s">
        <v>822</v>
      </c>
      <c r="D119" s="10">
        <f t="shared" si="18"/>
        <v>0</v>
      </c>
      <c r="E119" s="8"/>
      <c r="F119" s="124" t="e">
        <f t="shared" si="24"/>
        <v>#DIV/0!</v>
      </c>
      <c r="G119" s="8"/>
      <c r="H119" s="124" t="e">
        <f t="shared" si="19"/>
        <v>#DIV/0!</v>
      </c>
      <c r="I119" s="8"/>
      <c r="J119" s="124" t="e">
        <f t="shared" si="20"/>
        <v>#DIV/0!</v>
      </c>
      <c r="K119" s="8"/>
      <c r="L119" s="124" t="e">
        <f t="shared" si="21"/>
        <v>#DIV/0!</v>
      </c>
      <c r="M119" s="8"/>
      <c r="N119" s="124" t="e">
        <f t="shared" si="22"/>
        <v>#DIV/0!</v>
      </c>
    </row>
    <row r="120" spans="1:14" ht="15.75" customHeight="1" x14ac:dyDescent="0.2">
      <c r="A120" s="123">
        <f t="shared" si="23"/>
        <v>19</v>
      </c>
      <c r="B120" s="19">
        <v>7580210</v>
      </c>
      <c r="C120" s="109" t="s">
        <v>1989</v>
      </c>
      <c r="D120" s="10">
        <f t="shared" si="18"/>
        <v>0</v>
      </c>
      <c r="E120" s="8"/>
      <c r="F120" s="124" t="e">
        <f t="shared" si="24"/>
        <v>#DIV/0!</v>
      </c>
      <c r="G120" s="8"/>
      <c r="H120" s="124" t="e">
        <f t="shared" si="19"/>
        <v>#DIV/0!</v>
      </c>
      <c r="I120" s="8"/>
      <c r="J120" s="124" t="e">
        <f t="shared" si="20"/>
        <v>#DIV/0!</v>
      </c>
      <c r="K120" s="8"/>
      <c r="L120" s="124" t="e">
        <f t="shared" si="21"/>
        <v>#DIV/0!</v>
      </c>
      <c r="M120" s="8"/>
      <c r="N120" s="124" t="e">
        <f t="shared" si="22"/>
        <v>#DIV/0!</v>
      </c>
    </row>
    <row r="121" spans="1:14" ht="15.75" customHeight="1" x14ac:dyDescent="0.2">
      <c r="A121" s="123">
        <f t="shared" si="23"/>
        <v>20</v>
      </c>
      <c r="B121" s="5">
        <v>7580212</v>
      </c>
      <c r="C121" s="109" t="s">
        <v>1964</v>
      </c>
      <c r="D121" s="10">
        <f t="shared" si="18"/>
        <v>0</v>
      </c>
      <c r="E121" s="8"/>
      <c r="F121" s="124" t="e">
        <f t="shared" si="24"/>
        <v>#DIV/0!</v>
      </c>
      <c r="G121" s="8"/>
      <c r="H121" s="124" t="e">
        <f t="shared" si="19"/>
        <v>#DIV/0!</v>
      </c>
      <c r="I121" s="8"/>
      <c r="J121" s="124" t="e">
        <f t="shared" si="20"/>
        <v>#DIV/0!</v>
      </c>
      <c r="K121" s="8"/>
      <c r="L121" s="124" t="e">
        <f t="shared" si="21"/>
        <v>#DIV/0!</v>
      </c>
      <c r="M121" s="8"/>
      <c r="N121" s="124" t="e">
        <f t="shared" si="22"/>
        <v>#DIV/0!</v>
      </c>
    </row>
    <row r="122" spans="1:14" ht="15.75" customHeight="1" x14ac:dyDescent="0.2">
      <c r="A122" s="123">
        <f t="shared" si="23"/>
        <v>21</v>
      </c>
      <c r="B122" s="4">
        <v>52440224</v>
      </c>
      <c r="C122" s="15" t="s">
        <v>1973</v>
      </c>
      <c r="D122" s="10">
        <f t="shared" si="18"/>
        <v>0</v>
      </c>
      <c r="E122" s="8"/>
      <c r="F122" s="124" t="e">
        <f t="shared" si="24"/>
        <v>#DIV/0!</v>
      </c>
      <c r="G122" s="8"/>
      <c r="H122" s="124" t="e">
        <f t="shared" si="19"/>
        <v>#DIV/0!</v>
      </c>
      <c r="I122" s="8"/>
      <c r="J122" s="124" t="e">
        <f t="shared" si="20"/>
        <v>#DIV/0!</v>
      </c>
      <c r="K122" s="8"/>
      <c r="L122" s="124" t="e">
        <f t="shared" si="21"/>
        <v>#DIV/0!</v>
      </c>
      <c r="M122" s="8"/>
      <c r="N122" s="124" t="e">
        <f t="shared" si="22"/>
        <v>#DIV/0!</v>
      </c>
    </row>
    <row r="123" spans="1:14" ht="15.75" customHeight="1" x14ac:dyDescent="0.2">
      <c r="A123" s="123">
        <f t="shared" si="23"/>
        <v>22</v>
      </c>
      <c r="B123" s="5">
        <v>52110104</v>
      </c>
      <c r="C123" s="109" t="s">
        <v>1982</v>
      </c>
      <c r="D123" s="10">
        <f t="shared" si="18"/>
        <v>0</v>
      </c>
      <c r="E123" s="8"/>
      <c r="F123" s="124" t="e">
        <f t="shared" si="24"/>
        <v>#DIV/0!</v>
      </c>
      <c r="G123" s="8"/>
      <c r="H123" s="124" t="e">
        <f t="shared" si="19"/>
        <v>#DIV/0!</v>
      </c>
      <c r="I123" s="8"/>
      <c r="J123" s="124" t="e">
        <f t="shared" si="20"/>
        <v>#DIV/0!</v>
      </c>
      <c r="K123" s="8"/>
      <c r="L123" s="124" t="e">
        <f t="shared" si="21"/>
        <v>#DIV/0!</v>
      </c>
      <c r="M123" s="8"/>
      <c r="N123" s="124" t="e">
        <f t="shared" si="22"/>
        <v>#DIV/0!</v>
      </c>
    </row>
    <row r="124" spans="1:14" ht="15.75" customHeight="1" x14ac:dyDescent="0.2">
      <c r="A124" s="123">
        <f t="shared" si="23"/>
        <v>23</v>
      </c>
      <c r="B124" s="5">
        <v>7580213</v>
      </c>
      <c r="C124" s="109" t="s">
        <v>2006</v>
      </c>
      <c r="D124" s="10">
        <f t="shared" si="18"/>
        <v>0</v>
      </c>
      <c r="E124" s="8"/>
      <c r="F124" s="124" t="e">
        <f t="shared" si="24"/>
        <v>#DIV/0!</v>
      </c>
      <c r="G124" s="8"/>
      <c r="H124" s="124" t="e">
        <f t="shared" si="19"/>
        <v>#DIV/0!</v>
      </c>
      <c r="I124" s="8"/>
      <c r="J124" s="124" t="e">
        <f t="shared" si="20"/>
        <v>#DIV/0!</v>
      </c>
      <c r="K124" s="8"/>
      <c r="L124" s="124" t="e">
        <f t="shared" si="21"/>
        <v>#DIV/0!</v>
      </c>
      <c r="M124" s="8"/>
      <c r="N124" s="124" t="e">
        <f t="shared" si="22"/>
        <v>#DIV/0!</v>
      </c>
    </row>
    <row r="125" spans="1:14" ht="15.75" customHeight="1" x14ac:dyDescent="0.2">
      <c r="A125" s="123">
        <f t="shared" si="23"/>
        <v>24</v>
      </c>
      <c r="B125" s="5">
        <v>52580211</v>
      </c>
      <c r="C125" s="43" t="s">
        <v>1959</v>
      </c>
      <c r="D125" s="10">
        <f t="shared" si="18"/>
        <v>0</v>
      </c>
      <c r="E125" s="8"/>
      <c r="F125" s="124" t="e">
        <f t="shared" si="24"/>
        <v>#DIV/0!</v>
      </c>
      <c r="G125" s="8"/>
      <c r="H125" s="124" t="e">
        <f t="shared" si="19"/>
        <v>#DIV/0!</v>
      </c>
      <c r="I125" s="8"/>
      <c r="J125" s="124" t="e">
        <f t="shared" si="20"/>
        <v>#DIV/0!</v>
      </c>
      <c r="K125" s="8"/>
      <c r="L125" s="124" t="e">
        <f t="shared" si="21"/>
        <v>#DIV/0!</v>
      </c>
      <c r="M125" s="8"/>
      <c r="N125" s="124" t="e">
        <f t="shared" si="22"/>
        <v>#DIV/0!</v>
      </c>
    </row>
    <row r="126" spans="1:14" ht="15.75" customHeight="1" x14ac:dyDescent="0.2">
      <c r="A126" s="123">
        <f t="shared" si="23"/>
        <v>25</v>
      </c>
      <c r="B126" s="5">
        <v>7580201</v>
      </c>
      <c r="C126" s="15" t="s">
        <v>2113</v>
      </c>
      <c r="D126" s="10">
        <f t="shared" si="18"/>
        <v>0</v>
      </c>
      <c r="E126" s="8"/>
      <c r="F126" s="124" t="e">
        <f t="shared" si="24"/>
        <v>#DIV/0!</v>
      </c>
      <c r="G126" s="8"/>
      <c r="H126" s="124" t="e">
        <f t="shared" si="19"/>
        <v>#DIV/0!</v>
      </c>
      <c r="I126" s="8"/>
      <c r="J126" s="124" t="e">
        <f t="shared" si="20"/>
        <v>#DIV/0!</v>
      </c>
      <c r="K126" s="8"/>
      <c r="L126" s="124" t="e">
        <f t="shared" si="21"/>
        <v>#DIV/0!</v>
      </c>
      <c r="M126" s="8"/>
      <c r="N126" s="124" t="e">
        <f t="shared" si="22"/>
        <v>#DIV/0!</v>
      </c>
    </row>
    <row r="127" spans="1:14" s="128" customFormat="1" ht="15.75" customHeight="1" x14ac:dyDescent="0.25">
      <c r="A127" s="198" t="s">
        <v>2080</v>
      </c>
      <c r="B127" s="198"/>
      <c r="C127" s="198"/>
      <c r="D127" s="126">
        <f>SUM(D102:D126)</f>
        <v>0</v>
      </c>
      <c r="E127" s="126">
        <f>SUM(E102:E126)</f>
        <v>0</v>
      </c>
      <c r="F127" s="127" t="e">
        <f>+E127/D127*100</f>
        <v>#DIV/0!</v>
      </c>
      <c r="G127" s="126">
        <f>SUM(G102:G126)</f>
        <v>0</v>
      </c>
      <c r="H127" s="127" t="e">
        <f>+G127/D127*100</f>
        <v>#DIV/0!</v>
      </c>
      <c r="I127" s="126">
        <f>SUM(I102:I126)</f>
        <v>0</v>
      </c>
      <c r="J127" s="127" t="e">
        <f t="shared" si="20"/>
        <v>#DIV/0!</v>
      </c>
      <c r="K127" s="126">
        <f>SUM(K102:K126)</f>
        <v>0</v>
      </c>
      <c r="L127" s="127" t="e">
        <f t="shared" si="21"/>
        <v>#DIV/0!</v>
      </c>
      <c r="M127" s="126">
        <f>SUM(M102:M126)</f>
        <v>0</v>
      </c>
      <c r="N127" s="127" t="e">
        <f t="shared" si="22"/>
        <v>#DIV/0!</v>
      </c>
    </row>
    <row r="130" spans="1:35" s="103" customFormat="1" ht="18" customHeight="1" x14ac:dyDescent="0.2">
      <c r="A130" s="187" t="s">
        <v>2130</v>
      </c>
      <c r="B130" s="187"/>
      <c r="C130" s="187"/>
      <c r="D130" s="187"/>
      <c r="E130" s="187"/>
      <c r="F130" s="187"/>
      <c r="G130" s="187"/>
      <c r="H130" s="187"/>
      <c r="I130" s="187"/>
      <c r="J130" s="187"/>
      <c r="K130" s="187"/>
      <c r="L130" s="187"/>
      <c r="M130" s="187"/>
      <c r="N130" s="187"/>
      <c r="O130" s="187"/>
      <c r="P130" s="187"/>
      <c r="Q130" s="187"/>
      <c r="R130" s="187"/>
      <c r="S130" s="187"/>
      <c r="T130" s="187"/>
      <c r="U130" s="187"/>
      <c r="V130" s="187"/>
      <c r="W130" s="187"/>
      <c r="X130" s="187"/>
      <c r="Y130" s="187"/>
      <c r="Z130" s="187"/>
      <c r="AA130" s="187"/>
    </row>
    <row r="131" spans="1:35" s="103" customFormat="1" x14ac:dyDescent="0.2">
      <c r="B131" s="104"/>
    </row>
    <row r="132" spans="1:35" s="103" customFormat="1" x14ac:dyDescent="0.2">
      <c r="B132" s="104"/>
    </row>
    <row r="133" spans="1:35" s="128" customFormat="1" ht="60" customHeight="1" x14ac:dyDescent="0.25">
      <c r="A133" s="188" t="s">
        <v>2040</v>
      </c>
      <c r="B133" s="189" t="s">
        <v>2041</v>
      </c>
      <c r="C133" s="188" t="s">
        <v>2042</v>
      </c>
      <c r="D133" s="191" t="s">
        <v>2131</v>
      </c>
      <c r="E133" s="193" t="s">
        <v>2132</v>
      </c>
      <c r="F133" s="194"/>
      <c r="G133" s="195"/>
      <c r="H133" s="193" t="s">
        <v>2133</v>
      </c>
      <c r="I133" s="194"/>
      <c r="J133" s="195"/>
      <c r="K133" s="193" t="s">
        <v>2134</v>
      </c>
      <c r="L133" s="194"/>
      <c r="M133" s="195"/>
      <c r="N133" s="193" t="s">
        <v>2135</v>
      </c>
      <c r="O133" s="194"/>
      <c r="P133" s="195"/>
      <c r="Q133" s="193" t="s">
        <v>2136</v>
      </c>
      <c r="R133" s="194"/>
      <c r="S133" s="195"/>
      <c r="T133" s="193" t="s">
        <v>2137</v>
      </c>
      <c r="U133" s="194"/>
      <c r="V133" s="195"/>
      <c r="W133" s="193" t="s">
        <v>2138</v>
      </c>
      <c r="X133" s="194"/>
      <c r="Y133" s="195"/>
      <c r="Z133" s="193" t="s">
        <v>2139</v>
      </c>
      <c r="AA133" s="194"/>
      <c r="AB133" s="195"/>
      <c r="AC133" s="139"/>
      <c r="AD133" s="139"/>
      <c r="AE133" s="139"/>
      <c r="AF133" s="139"/>
      <c r="AG133" s="139"/>
      <c r="AH133" s="139"/>
      <c r="AI133" s="139"/>
    </row>
    <row r="134" spans="1:35" s="128" customFormat="1" x14ac:dyDescent="0.25">
      <c r="A134" s="188"/>
      <c r="B134" s="190"/>
      <c r="C134" s="188"/>
      <c r="D134" s="192"/>
      <c r="E134" s="126" t="s">
        <v>2140</v>
      </c>
      <c r="F134" s="126" t="s">
        <v>2141</v>
      </c>
      <c r="G134" s="126" t="s">
        <v>2142</v>
      </c>
      <c r="H134" s="126" t="s">
        <v>2140</v>
      </c>
      <c r="I134" s="126" t="s">
        <v>2141</v>
      </c>
      <c r="J134" s="126" t="s">
        <v>2142</v>
      </c>
      <c r="K134" s="126" t="s">
        <v>2140</v>
      </c>
      <c r="L134" s="126" t="s">
        <v>2141</v>
      </c>
      <c r="M134" s="126" t="s">
        <v>2142</v>
      </c>
      <c r="N134" s="126" t="s">
        <v>2140</v>
      </c>
      <c r="O134" s="126" t="s">
        <v>2141</v>
      </c>
      <c r="P134" s="126" t="s">
        <v>2142</v>
      </c>
      <c r="Q134" s="126" t="s">
        <v>2140</v>
      </c>
      <c r="R134" s="126" t="s">
        <v>2141</v>
      </c>
      <c r="S134" s="126" t="s">
        <v>2142</v>
      </c>
      <c r="T134" s="126" t="s">
        <v>2140</v>
      </c>
      <c r="U134" s="126" t="s">
        <v>2141</v>
      </c>
      <c r="V134" s="126" t="s">
        <v>2142</v>
      </c>
      <c r="W134" s="126" t="s">
        <v>2140</v>
      </c>
      <c r="X134" s="126" t="s">
        <v>2141</v>
      </c>
      <c r="Y134" s="126" t="s">
        <v>2142</v>
      </c>
      <c r="Z134" s="126" t="s">
        <v>2140</v>
      </c>
      <c r="AA134" s="126" t="s">
        <v>2141</v>
      </c>
      <c r="AB134" s="126" t="s">
        <v>2142</v>
      </c>
      <c r="AC134" s="139"/>
      <c r="AD134" s="139"/>
      <c r="AE134" s="139"/>
      <c r="AF134" s="139"/>
      <c r="AG134" s="139"/>
      <c r="AH134" s="139"/>
      <c r="AI134" s="139"/>
    </row>
    <row r="135" spans="1:35" s="103" customFormat="1" x14ac:dyDescent="0.2">
      <c r="A135" s="108">
        <v>1</v>
      </c>
      <c r="B135" s="5">
        <v>52580201</v>
      </c>
      <c r="C135" s="109" t="s">
        <v>500</v>
      </c>
      <c r="D135" s="140"/>
      <c r="E135" s="141"/>
      <c r="F135" s="141"/>
      <c r="G135" s="141"/>
      <c r="H135" s="141"/>
      <c r="I135" s="141"/>
      <c r="J135" s="141"/>
      <c r="K135" s="141"/>
      <c r="L135" s="141"/>
      <c r="M135" s="141"/>
      <c r="N135" s="141"/>
      <c r="O135" s="141"/>
      <c r="P135" s="142"/>
      <c r="Q135" s="142"/>
      <c r="R135" s="141"/>
      <c r="S135" s="141"/>
      <c r="T135" s="141"/>
      <c r="U135" s="141"/>
      <c r="V135" s="141"/>
      <c r="W135" s="141"/>
      <c r="X135" s="141"/>
      <c r="Y135" s="141"/>
      <c r="Z135" s="141"/>
      <c r="AA135" s="141"/>
      <c r="AB135" s="141"/>
      <c r="AC135" s="143"/>
      <c r="AD135" s="143"/>
      <c r="AE135" s="143"/>
      <c r="AF135" s="144"/>
      <c r="AG135" s="143"/>
      <c r="AH135" s="143"/>
      <c r="AI135" s="143"/>
    </row>
    <row r="136" spans="1:35" s="103" customFormat="1" x14ac:dyDescent="0.2">
      <c r="A136" s="108">
        <f>+A135+1</f>
        <v>2</v>
      </c>
      <c r="B136" s="5">
        <v>7510103</v>
      </c>
      <c r="C136" s="109" t="s">
        <v>457</v>
      </c>
      <c r="D136" s="140"/>
      <c r="E136" s="141"/>
      <c r="F136" s="141"/>
      <c r="G136" s="141"/>
      <c r="H136" s="141"/>
      <c r="I136" s="141"/>
      <c r="J136" s="141"/>
      <c r="K136" s="141"/>
      <c r="L136" s="141"/>
      <c r="M136" s="141"/>
      <c r="N136" s="141"/>
      <c r="O136" s="141"/>
      <c r="P136" s="142"/>
      <c r="Q136" s="142"/>
      <c r="R136" s="141"/>
      <c r="S136" s="141"/>
      <c r="T136" s="141"/>
      <c r="U136" s="141"/>
      <c r="V136" s="141"/>
      <c r="W136" s="141"/>
      <c r="X136" s="141"/>
      <c r="Y136" s="141"/>
      <c r="Z136" s="141"/>
      <c r="AA136" s="141"/>
      <c r="AB136" s="141"/>
      <c r="AC136" s="143"/>
      <c r="AD136" s="143"/>
      <c r="AE136" s="143"/>
      <c r="AF136" s="144"/>
      <c r="AG136" s="143"/>
      <c r="AH136" s="143"/>
      <c r="AI136" s="143"/>
    </row>
    <row r="137" spans="1:35" s="103" customFormat="1" x14ac:dyDescent="0.2">
      <c r="A137" s="108">
        <f t="shared" ref="A137:A159" si="25">+A136+1</f>
        <v>3</v>
      </c>
      <c r="B137" s="5">
        <v>7580205</v>
      </c>
      <c r="C137" s="109" t="s">
        <v>519</v>
      </c>
      <c r="D137" s="145"/>
      <c r="E137" s="141"/>
      <c r="F137" s="141"/>
      <c r="G137" s="141"/>
      <c r="H137" s="141"/>
      <c r="I137" s="141"/>
      <c r="J137" s="141"/>
      <c r="K137" s="141"/>
      <c r="L137" s="141"/>
      <c r="M137" s="141"/>
      <c r="N137" s="141"/>
      <c r="O137" s="141"/>
      <c r="P137" s="142"/>
      <c r="Q137" s="142"/>
      <c r="R137" s="141"/>
      <c r="S137" s="141"/>
      <c r="T137" s="141"/>
      <c r="U137" s="141"/>
      <c r="V137" s="141"/>
      <c r="W137" s="141"/>
      <c r="X137" s="141"/>
      <c r="Y137" s="141"/>
      <c r="Z137" s="141"/>
      <c r="AA137" s="141"/>
      <c r="AB137" s="141"/>
      <c r="AC137" s="143"/>
      <c r="AD137" s="143"/>
      <c r="AE137" s="143"/>
      <c r="AF137" s="144"/>
      <c r="AG137" s="143"/>
      <c r="AH137" s="143"/>
      <c r="AI137" s="143"/>
    </row>
    <row r="138" spans="1:35" s="103" customFormat="1" x14ac:dyDescent="0.2">
      <c r="A138" s="108">
        <f t="shared" si="25"/>
        <v>4</v>
      </c>
      <c r="B138" s="5">
        <v>52580203</v>
      </c>
      <c r="C138" s="16" t="s">
        <v>447</v>
      </c>
      <c r="D138" s="145"/>
      <c r="E138" s="141"/>
      <c r="F138" s="141"/>
      <c r="G138" s="141"/>
      <c r="H138" s="141"/>
      <c r="I138" s="141"/>
      <c r="J138" s="141"/>
      <c r="K138" s="141"/>
      <c r="L138" s="141"/>
      <c r="M138" s="141"/>
      <c r="N138" s="141"/>
      <c r="O138" s="141"/>
      <c r="P138" s="142"/>
      <c r="Q138" s="142"/>
      <c r="R138" s="141"/>
      <c r="S138" s="141"/>
      <c r="T138" s="141"/>
      <c r="U138" s="141"/>
      <c r="V138" s="141"/>
      <c r="W138" s="141"/>
      <c r="X138" s="141"/>
      <c r="Y138" s="141"/>
      <c r="Z138" s="141"/>
      <c r="AA138" s="141"/>
      <c r="AB138" s="141"/>
      <c r="AC138" s="143"/>
      <c r="AD138" s="143"/>
      <c r="AE138" s="143"/>
      <c r="AF138" s="144"/>
      <c r="AG138" s="143"/>
      <c r="AH138" s="143"/>
      <c r="AI138" s="143"/>
    </row>
    <row r="139" spans="1:35" s="103" customFormat="1" x14ac:dyDescent="0.2">
      <c r="A139" s="108">
        <f t="shared" si="25"/>
        <v>5</v>
      </c>
      <c r="B139" s="5">
        <v>52580202</v>
      </c>
      <c r="C139" s="16" t="s">
        <v>462</v>
      </c>
      <c r="D139" s="145"/>
      <c r="E139" s="141"/>
      <c r="F139" s="141"/>
      <c r="G139" s="141"/>
      <c r="H139" s="141"/>
      <c r="I139" s="141"/>
      <c r="J139" s="141"/>
      <c r="K139" s="141"/>
      <c r="L139" s="141"/>
      <c r="M139" s="141"/>
      <c r="N139" s="141"/>
      <c r="O139" s="141"/>
      <c r="P139" s="142"/>
      <c r="Q139" s="142"/>
      <c r="R139" s="141"/>
      <c r="S139" s="141"/>
      <c r="T139" s="141"/>
      <c r="U139" s="141"/>
      <c r="V139" s="141"/>
      <c r="W139" s="141"/>
      <c r="X139" s="141"/>
      <c r="Y139" s="141"/>
      <c r="Z139" s="141"/>
      <c r="AA139" s="141"/>
      <c r="AB139" s="141"/>
      <c r="AC139" s="143"/>
      <c r="AD139" s="143"/>
      <c r="AE139" s="143"/>
      <c r="AF139" s="144"/>
      <c r="AG139" s="143"/>
      <c r="AH139" s="143"/>
      <c r="AI139" s="143"/>
    </row>
    <row r="140" spans="1:35" s="103" customFormat="1" x14ac:dyDescent="0.2">
      <c r="A140" s="108">
        <f t="shared" si="25"/>
        <v>6</v>
      </c>
      <c r="B140" s="5">
        <v>7580201</v>
      </c>
      <c r="C140" s="16" t="s">
        <v>635</v>
      </c>
      <c r="D140" s="145"/>
      <c r="E140" s="141"/>
      <c r="F140" s="141"/>
      <c r="G140" s="141"/>
      <c r="H140" s="141"/>
      <c r="I140" s="141"/>
      <c r="J140" s="141"/>
      <c r="K140" s="141"/>
      <c r="L140" s="141"/>
      <c r="M140" s="141"/>
      <c r="N140" s="141"/>
      <c r="O140" s="141"/>
      <c r="P140" s="142"/>
      <c r="Q140" s="142"/>
      <c r="R140" s="141"/>
      <c r="S140" s="141"/>
      <c r="T140" s="141"/>
      <c r="U140" s="141"/>
      <c r="V140" s="141"/>
      <c r="W140" s="141"/>
      <c r="X140" s="141"/>
      <c r="Y140" s="141"/>
      <c r="Z140" s="141"/>
      <c r="AA140" s="141"/>
      <c r="AB140" s="141"/>
      <c r="AC140" s="143"/>
      <c r="AD140" s="143"/>
      <c r="AE140" s="143"/>
      <c r="AF140" s="144"/>
      <c r="AG140" s="143"/>
      <c r="AH140" s="143"/>
      <c r="AI140" s="143"/>
    </row>
    <row r="141" spans="1:35" s="103" customFormat="1" x14ac:dyDescent="0.2">
      <c r="A141" s="108">
        <f t="shared" si="25"/>
        <v>7</v>
      </c>
      <c r="B141" s="5">
        <v>7580202</v>
      </c>
      <c r="C141" s="16" t="s">
        <v>598</v>
      </c>
      <c r="D141" s="145"/>
      <c r="E141" s="141"/>
      <c r="F141" s="141"/>
      <c r="G141" s="141"/>
      <c r="H141" s="141"/>
      <c r="I141" s="141"/>
      <c r="J141" s="141"/>
      <c r="K141" s="141"/>
      <c r="L141" s="141"/>
      <c r="M141" s="141"/>
      <c r="N141" s="141"/>
      <c r="O141" s="141"/>
      <c r="P141" s="142"/>
      <c r="Q141" s="142"/>
      <c r="R141" s="141"/>
      <c r="S141" s="141"/>
      <c r="T141" s="141"/>
      <c r="U141" s="141"/>
      <c r="V141" s="141"/>
      <c r="W141" s="141"/>
      <c r="X141" s="141"/>
      <c r="Y141" s="141"/>
      <c r="Z141" s="141"/>
      <c r="AA141" s="141"/>
      <c r="AB141" s="141"/>
      <c r="AC141" s="143"/>
      <c r="AD141" s="143"/>
      <c r="AE141" s="143"/>
      <c r="AF141" s="144"/>
      <c r="AG141" s="143"/>
      <c r="AH141" s="143"/>
      <c r="AI141" s="143"/>
    </row>
    <row r="142" spans="1:35" s="103" customFormat="1" x14ac:dyDescent="0.2">
      <c r="A142" s="108">
        <f t="shared" si="25"/>
        <v>8</v>
      </c>
      <c r="B142" s="5">
        <v>7520103</v>
      </c>
      <c r="C142" s="39" t="s">
        <v>23</v>
      </c>
      <c r="D142" s="110"/>
      <c r="E142" s="141"/>
      <c r="F142" s="141"/>
      <c r="G142" s="141"/>
      <c r="H142" s="141"/>
      <c r="I142" s="141"/>
      <c r="J142" s="141"/>
      <c r="K142" s="141"/>
      <c r="L142" s="141"/>
      <c r="M142" s="141"/>
      <c r="N142" s="141"/>
      <c r="O142" s="141"/>
      <c r="P142" s="142"/>
      <c r="Q142" s="142"/>
      <c r="R142" s="141"/>
      <c r="S142" s="141"/>
      <c r="T142" s="141"/>
      <c r="U142" s="141"/>
      <c r="V142" s="141"/>
      <c r="W142" s="141"/>
      <c r="X142" s="141"/>
      <c r="Y142" s="141"/>
      <c r="Z142" s="141"/>
      <c r="AA142" s="141"/>
      <c r="AB142" s="141"/>
      <c r="AC142" s="143"/>
      <c r="AD142" s="143"/>
      <c r="AE142" s="143"/>
      <c r="AF142" s="144"/>
      <c r="AG142" s="143"/>
      <c r="AH142" s="143"/>
      <c r="AI142" s="143"/>
    </row>
    <row r="143" spans="1:35" s="103" customFormat="1" x14ac:dyDescent="0.2">
      <c r="A143" s="108">
        <f t="shared" si="25"/>
        <v>9</v>
      </c>
      <c r="B143" s="5">
        <v>7480201</v>
      </c>
      <c r="C143" s="112" t="s">
        <v>130</v>
      </c>
      <c r="D143" s="110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146"/>
      <c r="Q143" s="146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143"/>
      <c r="AD143" s="143"/>
      <c r="AE143" s="143"/>
      <c r="AF143" s="144"/>
      <c r="AG143" s="143"/>
      <c r="AH143" s="143"/>
      <c r="AI143" s="143"/>
    </row>
    <row r="144" spans="1:35" s="103" customFormat="1" x14ac:dyDescent="0.2">
      <c r="A144" s="108">
        <f t="shared" si="25"/>
        <v>10</v>
      </c>
      <c r="B144" s="5">
        <v>7480104</v>
      </c>
      <c r="C144" s="112" t="s">
        <v>137</v>
      </c>
      <c r="D144" s="110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146"/>
      <c r="Q144" s="146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143"/>
      <c r="AD144" s="143"/>
      <c r="AE144" s="143"/>
      <c r="AF144" s="144"/>
      <c r="AG144" s="143"/>
      <c r="AH144" s="143"/>
      <c r="AI144" s="143"/>
    </row>
    <row r="145" spans="1:35" s="103" customFormat="1" x14ac:dyDescent="0.2">
      <c r="A145" s="108">
        <f t="shared" si="25"/>
        <v>11</v>
      </c>
      <c r="B145" s="5">
        <v>5250203</v>
      </c>
      <c r="C145" s="109" t="s">
        <v>2112</v>
      </c>
      <c r="D145" s="110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143"/>
      <c r="AD145" s="143"/>
      <c r="AE145" s="143"/>
      <c r="AF145" s="144"/>
      <c r="AG145" s="143"/>
      <c r="AH145" s="143"/>
      <c r="AI145" s="143"/>
    </row>
    <row r="146" spans="1:35" s="103" customFormat="1" x14ac:dyDescent="0.2">
      <c r="A146" s="108">
        <f t="shared" si="25"/>
        <v>12</v>
      </c>
      <c r="B146" s="5">
        <v>52520201</v>
      </c>
      <c r="C146" s="43" t="s">
        <v>711</v>
      </c>
      <c r="D146" s="147"/>
      <c r="E146" s="141"/>
      <c r="F146" s="141"/>
      <c r="G146" s="141"/>
      <c r="H146" s="141"/>
      <c r="I146" s="141"/>
      <c r="J146" s="141"/>
      <c r="K146" s="141"/>
      <c r="L146" s="141"/>
      <c r="M146" s="141"/>
      <c r="N146" s="141"/>
      <c r="O146" s="141"/>
      <c r="P146" s="142"/>
      <c r="Q146" s="141"/>
      <c r="R146" s="141"/>
      <c r="S146" s="142"/>
      <c r="T146" s="141"/>
      <c r="U146" s="141"/>
      <c r="V146" s="141"/>
      <c r="W146" s="141"/>
      <c r="X146" s="141"/>
      <c r="Y146" s="141"/>
      <c r="Z146" s="141"/>
      <c r="AA146" s="141"/>
      <c r="AB146" s="141"/>
      <c r="AC146" s="143"/>
      <c r="AD146" s="143"/>
      <c r="AE146" s="143"/>
      <c r="AF146" s="144"/>
      <c r="AG146" s="143"/>
      <c r="AH146" s="143"/>
      <c r="AI146" s="143"/>
    </row>
    <row r="147" spans="1:35" s="103" customFormat="1" x14ac:dyDescent="0.2">
      <c r="A147" s="108">
        <f t="shared" si="25"/>
        <v>13</v>
      </c>
      <c r="B147" s="5">
        <v>7520320</v>
      </c>
      <c r="C147" s="109" t="s">
        <v>758</v>
      </c>
      <c r="D147" s="147"/>
      <c r="E147" s="141"/>
      <c r="F147" s="141"/>
      <c r="G147" s="141"/>
      <c r="H147" s="141"/>
      <c r="I147" s="141"/>
      <c r="J147" s="141"/>
      <c r="K147" s="141"/>
      <c r="L147" s="141"/>
      <c r="M147" s="141"/>
      <c r="N147" s="141"/>
      <c r="O147" s="141"/>
      <c r="P147" s="142"/>
      <c r="Q147" s="141"/>
      <c r="R147" s="141"/>
      <c r="S147" s="142"/>
      <c r="T147" s="141"/>
      <c r="U147" s="141"/>
      <c r="V147" s="141"/>
      <c r="W147" s="141"/>
      <c r="X147" s="141"/>
      <c r="Y147" s="141"/>
      <c r="Z147" s="141"/>
      <c r="AA147" s="141"/>
      <c r="AB147" s="141"/>
      <c r="AC147" s="143"/>
      <c r="AD147" s="143"/>
      <c r="AE147" s="143"/>
      <c r="AF147" s="144"/>
      <c r="AG147" s="143"/>
      <c r="AH147" s="143"/>
      <c r="AI147" s="143"/>
    </row>
    <row r="148" spans="1:35" s="103" customFormat="1" x14ac:dyDescent="0.2">
      <c r="A148" s="108">
        <f t="shared" si="25"/>
        <v>14</v>
      </c>
      <c r="B148" s="5">
        <v>7520301</v>
      </c>
      <c r="C148" s="109" t="s">
        <v>747</v>
      </c>
      <c r="D148" s="110"/>
      <c r="E148" s="148"/>
      <c r="F148" s="148"/>
      <c r="G148" s="148"/>
      <c r="H148" s="148"/>
      <c r="I148" s="148"/>
      <c r="J148" s="148"/>
      <c r="K148" s="148"/>
      <c r="L148" s="148"/>
      <c r="M148" s="148"/>
      <c r="N148" s="148"/>
      <c r="O148" s="148"/>
      <c r="P148" s="148"/>
      <c r="Q148" s="148"/>
      <c r="R148" s="148"/>
      <c r="S148" s="148"/>
      <c r="T148" s="148"/>
      <c r="U148" s="148"/>
      <c r="V148" s="148"/>
      <c r="W148" s="148"/>
      <c r="X148" s="148"/>
      <c r="Y148" s="148"/>
      <c r="Z148" s="148"/>
      <c r="AA148" s="148"/>
      <c r="AB148" s="148"/>
      <c r="AC148" s="143"/>
      <c r="AD148" s="143"/>
      <c r="AE148" s="143"/>
      <c r="AF148" s="144"/>
      <c r="AG148" s="143"/>
      <c r="AH148" s="143"/>
      <c r="AI148" s="143"/>
    </row>
    <row r="149" spans="1:35" s="103" customFormat="1" x14ac:dyDescent="0.2">
      <c r="A149" s="108">
        <f t="shared" si="25"/>
        <v>15</v>
      </c>
      <c r="B149" s="5">
        <v>7340301</v>
      </c>
      <c r="C149" s="15" t="s">
        <v>786</v>
      </c>
      <c r="D149" s="110"/>
      <c r="E149" s="148"/>
      <c r="F149" s="148"/>
      <c r="G149" s="148"/>
      <c r="H149" s="148"/>
      <c r="I149" s="148"/>
      <c r="J149" s="148"/>
      <c r="K149" s="148"/>
      <c r="L149" s="148"/>
      <c r="M149" s="148"/>
      <c r="N149" s="148"/>
      <c r="O149" s="148"/>
      <c r="P149" s="148"/>
      <c r="Q149" s="148"/>
      <c r="R149" s="148"/>
      <c r="S149" s="148"/>
      <c r="T149" s="148"/>
      <c r="U149" s="148"/>
      <c r="V149" s="148"/>
      <c r="W149" s="148"/>
      <c r="X149" s="148"/>
      <c r="Y149" s="148"/>
      <c r="Z149" s="148"/>
      <c r="AA149" s="148"/>
      <c r="AB149" s="148"/>
      <c r="AC149" s="143"/>
      <c r="AD149" s="143"/>
      <c r="AE149" s="143"/>
      <c r="AF149" s="144"/>
      <c r="AG149" s="143"/>
      <c r="AH149" s="143"/>
      <c r="AI149" s="143"/>
    </row>
    <row r="150" spans="1:35" s="103" customFormat="1" x14ac:dyDescent="0.2">
      <c r="A150" s="108">
        <f t="shared" si="25"/>
        <v>16</v>
      </c>
      <c r="B150" s="5">
        <v>7340101</v>
      </c>
      <c r="C150" s="39" t="s">
        <v>811</v>
      </c>
      <c r="D150" s="10"/>
      <c r="E150" s="149"/>
      <c r="F150" s="149"/>
      <c r="G150" s="149"/>
      <c r="H150" s="149"/>
      <c r="I150" s="149"/>
      <c r="J150" s="149"/>
      <c r="K150" s="149"/>
      <c r="L150" s="149"/>
      <c r="M150" s="149"/>
      <c r="N150" s="149"/>
      <c r="O150" s="149"/>
      <c r="P150" s="149"/>
      <c r="Q150" s="149"/>
      <c r="R150" s="149"/>
      <c r="S150" s="149"/>
      <c r="T150" s="149"/>
      <c r="U150" s="149"/>
      <c r="V150" s="149"/>
      <c r="W150" s="149"/>
      <c r="X150" s="149"/>
      <c r="Y150" s="149"/>
      <c r="Z150" s="149"/>
      <c r="AA150" s="149"/>
      <c r="AB150" s="149"/>
      <c r="AC150" s="143"/>
      <c r="AD150" s="143"/>
      <c r="AE150" s="143"/>
      <c r="AF150" s="144"/>
      <c r="AG150" s="143"/>
      <c r="AH150" s="143"/>
      <c r="AI150" s="143"/>
    </row>
    <row r="151" spans="1:35" s="103" customFormat="1" x14ac:dyDescent="0.2">
      <c r="A151" s="108">
        <f t="shared" si="25"/>
        <v>17</v>
      </c>
      <c r="B151" s="5">
        <v>7580302</v>
      </c>
      <c r="C151" s="16" t="s">
        <v>792</v>
      </c>
      <c r="D151" s="10"/>
      <c r="E151" s="149"/>
      <c r="F151" s="149"/>
      <c r="G151" s="149"/>
      <c r="H151" s="149"/>
      <c r="I151" s="149"/>
      <c r="J151" s="149"/>
      <c r="K151" s="149"/>
      <c r="L151" s="149"/>
      <c r="M151" s="149"/>
      <c r="N151" s="149"/>
      <c r="O151" s="149"/>
      <c r="P151" s="149"/>
      <c r="Q151" s="149"/>
      <c r="R151" s="149"/>
      <c r="S151" s="149"/>
      <c r="T151" s="149"/>
      <c r="U151" s="149"/>
      <c r="V151" s="149"/>
      <c r="W151" s="149"/>
      <c r="X151" s="149"/>
      <c r="Y151" s="149"/>
      <c r="Z151" s="149"/>
      <c r="AA151" s="149"/>
      <c r="AB151" s="149"/>
      <c r="AC151" s="143"/>
      <c r="AD151" s="143"/>
      <c r="AE151" s="143"/>
      <c r="AF151" s="144"/>
      <c r="AG151" s="143"/>
      <c r="AH151" s="143"/>
      <c r="AI151" s="143"/>
    </row>
    <row r="152" spans="1:35" s="103" customFormat="1" x14ac:dyDescent="0.2">
      <c r="A152" s="108">
        <f t="shared" si="25"/>
        <v>18</v>
      </c>
      <c r="B152" s="5">
        <v>7310101</v>
      </c>
      <c r="C152" s="47" t="s">
        <v>822</v>
      </c>
      <c r="D152" s="10"/>
      <c r="E152" s="149"/>
      <c r="F152" s="149"/>
      <c r="G152" s="149"/>
      <c r="H152" s="149"/>
      <c r="I152" s="149"/>
      <c r="J152" s="149"/>
      <c r="K152" s="149"/>
      <c r="L152" s="149"/>
      <c r="M152" s="149"/>
      <c r="N152" s="149"/>
      <c r="O152" s="149"/>
      <c r="P152" s="149"/>
      <c r="Q152" s="149"/>
      <c r="R152" s="149"/>
      <c r="S152" s="149"/>
      <c r="T152" s="149"/>
      <c r="U152" s="149"/>
      <c r="V152" s="149"/>
      <c r="W152" s="149"/>
      <c r="X152" s="149"/>
      <c r="Y152" s="149"/>
      <c r="Z152" s="149"/>
      <c r="AA152" s="149"/>
      <c r="AB152" s="149"/>
      <c r="AC152" s="143"/>
      <c r="AD152" s="143"/>
      <c r="AE152" s="143"/>
      <c r="AF152" s="144"/>
      <c r="AG152" s="143"/>
      <c r="AH152" s="143"/>
      <c r="AI152" s="143"/>
    </row>
    <row r="153" spans="1:35" s="103" customFormat="1" x14ac:dyDescent="0.2">
      <c r="A153" s="108">
        <f t="shared" si="25"/>
        <v>19</v>
      </c>
      <c r="B153" s="19">
        <v>7580210</v>
      </c>
      <c r="C153" s="109" t="s">
        <v>1989</v>
      </c>
      <c r="D153" s="10"/>
      <c r="E153" s="149"/>
      <c r="F153" s="149"/>
      <c r="G153" s="149"/>
      <c r="H153" s="149"/>
      <c r="I153" s="149"/>
      <c r="J153" s="149"/>
      <c r="K153" s="149"/>
      <c r="L153" s="149"/>
      <c r="M153" s="149"/>
      <c r="N153" s="149"/>
      <c r="O153" s="149"/>
      <c r="P153" s="149"/>
      <c r="Q153" s="149"/>
      <c r="R153" s="149"/>
      <c r="S153" s="149"/>
      <c r="T153" s="149"/>
      <c r="U153" s="149"/>
      <c r="V153" s="149"/>
      <c r="W153" s="149"/>
      <c r="X153" s="149"/>
      <c r="Y153" s="149"/>
      <c r="Z153" s="149"/>
      <c r="AA153" s="149"/>
      <c r="AB153" s="149"/>
      <c r="AC153" s="143"/>
      <c r="AD153" s="143"/>
      <c r="AE153" s="143"/>
      <c r="AF153" s="144"/>
      <c r="AG153" s="143"/>
      <c r="AH153" s="143"/>
      <c r="AI153" s="143"/>
    </row>
    <row r="154" spans="1:35" s="103" customFormat="1" x14ac:dyDescent="0.2">
      <c r="A154" s="108">
        <f t="shared" si="25"/>
        <v>20</v>
      </c>
      <c r="B154" s="5">
        <v>7580212</v>
      </c>
      <c r="C154" s="109" t="s">
        <v>1964</v>
      </c>
      <c r="D154" s="5"/>
      <c r="E154" s="149"/>
      <c r="F154" s="149"/>
      <c r="G154" s="149"/>
      <c r="H154" s="149"/>
      <c r="I154" s="149"/>
      <c r="J154" s="149"/>
      <c r="K154" s="149"/>
      <c r="L154" s="149"/>
      <c r="M154" s="149"/>
      <c r="N154" s="149"/>
      <c r="O154" s="149"/>
      <c r="P154" s="149"/>
      <c r="Q154" s="149"/>
      <c r="R154" s="149"/>
      <c r="S154" s="149"/>
      <c r="T154" s="149"/>
      <c r="U154" s="149"/>
      <c r="V154" s="149"/>
      <c r="W154" s="149"/>
      <c r="X154" s="149"/>
      <c r="Y154" s="149"/>
      <c r="Z154" s="149"/>
      <c r="AA154" s="149"/>
      <c r="AB154" s="149"/>
      <c r="AC154" s="143"/>
      <c r="AD154" s="143"/>
      <c r="AE154" s="143"/>
      <c r="AF154" s="144"/>
      <c r="AG154" s="143"/>
      <c r="AH154" s="143"/>
      <c r="AI154" s="143"/>
    </row>
    <row r="155" spans="1:35" s="103" customFormat="1" x14ac:dyDescent="0.2">
      <c r="A155" s="108">
        <f t="shared" si="25"/>
        <v>21</v>
      </c>
      <c r="B155" s="4">
        <v>52440224</v>
      </c>
      <c r="C155" s="15" t="s">
        <v>1973</v>
      </c>
      <c r="D155" s="5"/>
      <c r="E155" s="149"/>
      <c r="F155" s="149"/>
      <c r="G155" s="149"/>
      <c r="H155" s="149"/>
      <c r="I155" s="149"/>
      <c r="J155" s="149"/>
      <c r="K155" s="149"/>
      <c r="L155" s="149"/>
      <c r="M155" s="149"/>
      <c r="N155" s="149"/>
      <c r="O155" s="149"/>
      <c r="P155" s="149"/>
      <c r="Q155" s="149"/>
      <c r="R155" s="149"/>
      <c r="S155" s="149"/>
      <c r="T155" s="149"/>
      <c r="U155" s="149"/>
      <c r="V155" s="149"/>
      <c r="W155" s="149"/>
      <c r="X155" s="149"/>
      <c r="Y155" s="149"/>
      <c r="Z155" s="149"/>
      <c r="AA155" s="149"/>
      <c r="AB155" s="149"/>
      <c r="AC155" s="143"/>
      <c r="AD155" s="143"/>
      <c r="AE155" s="143"/>
      <c r="AF155" s="144"/>
      <c r="AG155" s="143"/>
      <c r="AH155" s="143"/>
      <c r="AI155" s="143"/>
    </row>
    <row r="156" spans="1:35" s="103" customFormat="1" x14ac:dyDescent="0.2">
      <c r="A156" s="108">
        <f t="shared" si="25"/>
        <v>22</v>
      </c>
      <c r="B156" s="5">
        <v>52110104</v>
      </c>
      <c r="C156" s="109" t="s">
        <v>1982</v>
      </c>
      <c r="D156" s="5"/>
      <c r="E156" s="149"/>
      <c r="F156" s="149"/>
      <c r="G156" s="149"/>
      <c r="H156" s="149"/>
      <c r="I156" s="149"/>
      <c r="J156" s="149"/>
      <c r="K156" s="149"/>
      <c r="L156" s="149"/>
      <c r="M156" s="149"/>
      <c r="N156" s="149"/>
      <c r="O156" s="149"/>
      <c r="P156" s="149"/>
      <c r="Q156" s="150"/>
      <c r="R156" s="149"/>
      <c r="S156" s="149"/>
      <c r="T156" s="149"/>
      <c r="U156" s="149"/>
      <c r="V156" s="149"/>
      <c r="W156" s="149"/>
      <c r="X156" s="149"/>
      <c r="Y156" s="149"/>
      <c r="Z156" s="149"/>
      <c r="AA156" s="149"/>
      <c r="AB156" s="149"/>
      <c r="AC156" s="143"/>
      <c r="AD156" s="143"/>
      <c r="AE156" s="143"/>
      <c r="AF156" s="144"/>
      <c r="AG156" s="143"/>
      <c r="AH156" s="143"/>
      <c r="AI156" s="143"/>
    </row>
    <row r="157" spans="1:35" s="103" customFormat="1" x14ac:dyDescent="0.2">
      <c r="A157" s="108">
        <f t="shared" si="25"/>
        <v>23</v>
      </c>
      <c r="B157" s="5">
        <v>7580213</v>
      </c>
      <c r="C157" s="109" t="s">
        <v>2006</v>
      </c>
      <c r="D157" s="5"/>
      <c r="E157" s="149"/>
      <c r="F157" s="149"/>
      <c r="G157" s="149"/>
      <c r="H157" s="149"/>
      <c r="I157" s="149"/>
      <c r="J157" s="149"/>
      <c r="K157" s="149"/>
      <c r="L157" s="149"/>
      <c r="M157" s="149"/>
      <c r="N157" s="149"/>
      <c r="O157" s="149"/>
      <c r="P157" s="149"/>
      <c r="Q157" s="149"/>
      <c r="R157" s="149"/>
      <c r="S157" s="149"/>
      <c r="T157" s="149"/>
      <c r="U157" s="149"/>
      <c r="V157" s="149"/>
      <c r="W157" s="149"/>
      <c r="X157" s="149"/>
      <c r="Y157" s="149"/>
      <c r="Z157" s="149"/>
      <c r="AA157" s="149"/>
      <c r="AB157" s="149"/>
      <c r="AC157" s="143"/>
      <c r="AD157" s="143"/>
      <c r="AE157" s="143"/>
      <c r="AF157" s="144"/>
      <c r="AG157" s="143"/>
      <c r="AH157" s="143"/>
      <c r="AI157" s="143"/>
    </row>
    <row r="158" spans="1:35" s="103" customFormat="1" x14ac:dyDescent="0.2">
      <c r="A158" s="108">
        <f t="shared" si="25"/>
        <v>24</v>
      </c>
      <c r="B158" s="5">
        <v>52580211</v>
      </c>
      <c r="C158" s="43" t="s">
        <v>1959</v>
      </c>
      <c r="D158" s="5"/>
      <c r="E158" s="149"/>
      <c r="F158" s="149"/>
      <c r="G158" s="149"/>
      <c r="H158" s="149"/>
      <c r="I158" s="149"/>
      <c r="J158" s="149"/>
      <c r="K158" s="149"/>
      <c r="L158" s="149"/>
      <c r="M158" s="149"/>
      <c r="N158" s="149"/>
      <c r="O158" s="149"/>
      <c r="P158" s="149"/>
      <c r="Q158" s="149"/>
      <c r="R158" s="149"/>
      <c r="S158" s="149"/>
      <c r="T158" s="149"/>
      <c r="U158" s="149"/>
      <c r="V158" s="149"/>
      <c r="W158" s="149"/>
      <c r="X158" s="149"/>
      <c r="Y158" s="149"/>
      <c r="Z158" s="149"/>
      <c r="AA158" s="149"/>
      <c r="AB158" s="149"/>
      <c r="AC158" s="143"/>
      <c r="AD158" s="143"/>
      <c r="AE158" s="143"/>
      <c r="AF158" s="144"/>
      <c r="AG158" s="143"/>
      <c r="AH158" s="143"/>
      <c r="AI158" s="143"/>
    </row>
    <row r="159" spans="1:35" s="103" customFormat="1" x14ac:dyDescent="0.2">
      <c r="A159" s="108">
        <f t="shared" si="25"/>
        <v>25</v>
      </c>
      <c r="B159" s="5">
        <v>7580201</v>
      </c>
      <c r="C159" s="15" t="s">
        <v>2113</v>
      </c>
      <c r="D159" s="5"/>
      <c r="E159" s="149"/>
      <c r="F159" s="149"/>
      <c r="G159" s="149"/>
      <c r="H159" s="149"/>
      <c r="I159" s="149"/>
      <c r="J159" s="149"/>
      <c r="K159" s="149"/>
      <c r="L159" s="149"/>
      <c r="M159" s="149"/>
      <c r="N159" s="149"/>
      <c r="O159" s="149"/>
      <c r="P159" s="149"/>
      <c r="Q159" s="150"/>
      <c r="R159" s="149"/>
      <c r="S159" s="149"/>
      <c r="T159" s="149"/>
      <c r="U159" s="149"/>
      <c r="V159" s="149"/>
      <c r="W159" s="149"/>
      <c r="X159" s="149"/>
      <c r="Y159" s="149"/>
      <c r="Z159" s="149"/>
      <c r="AA159" s="149"/>
      <c r="AB159" s="149"/>
      <c r="AC159" s="143"/>
      <c r="AD159" s="143"/>
      <c r="AE159" s="143"/>
      <c r="AF159" s="144"/>
      <c r="AG159" s="143"/>
      <c r="AH159" s="143"/>
      <c r="AI159" s="143"/>
    </row>
    <row r="160" spans="1:35" s="156" customFormat="1" x14ac:dyDescent="0.2">
      <c r="A160" s="165" t="s">
        <v>2080</v>
      </c>
      <c r="B160" s="166"/>
      <c r="C160" s="167"/>
      <c r="D160" s="152"/>
      <c r="E160" s="153"/>
      <c r="F160" s="153"/>
      <c r="G160" s="153"/>
      <c r="H160" s="152"/>
      <c r="I160" s="152"/>
      <c r="J160" s="152"/>
      <c r="K160" s="152"/>
      <c r="L160" s="152"/>
      <c r="M160" s="152"/>
      <c r="N160" s="152"/>
      <c r="O160" s="152"/>
      <c r="P160" s="152"/>
      <c r="Q160" s="152"/>
      <c r="R160" s="152"/>
      <c r="S160" s="152"/>
      <c r="T160" s="152"/>
      <c r="U160" s="152"/>
      <c r="V160" s="152"/>
      <c r="W160" s="152"/>
      <c r="X160" s="152"/>
      <c r="Y160" s="152"/>
      <c r="Z160" s="152"/>
      <c r="AA160" s="152"/>
      <c r="AB160" s="152"/>
      <c r="AC160" s="154"/>
      <c r="AD160" s="154"/>
      <c r="AE160" s="154"/>
      <c r="AF160" s="155"/>
      <c r="AG160" s="154"/>
      <c r="AH160" s="154"/>
      <c r="AI160" s="154"/>
    </row>
    <row r="162" spans="1:27" s="103" customFormat="1" ht="18" customHeight="1" x14ac:dyDescent="0.2">
      <c r="A162" s="187" t="s">
        <v>2143</v>
      </c>
      <c r="B162" s="187"/>
      <c r="C162" s="187"/>
      <c r="D162" s="187"/>
      <c r="E162" s="187"/>
      <c r="F162" s="187"/>
      <c r="G162" s="187"/>
      <c r="H162" s="187"/>
      <c r="I162" s="187"/>
      <c r="J162" s="187"/>
      <c r="K162" s="187"/>
      <c r="L162" s="187"/>
      <c r="M162" s="187"/>
      <c r="N162" s="187"/>
      <c r="O162" s="187"/>
      <c r="P162" s="187"/>
      <c r="Q162" s="187"/>
      <c r="R162" s="187"/>
      <c r="S162" s="187"/>
      <c r="T162" s="187"/>
      <c r="U162" s="187"/>
      <c r="V162" s="157"/>
      <c r="W162" s="157"/>
      <c r="X162" s="157"/>
      <c r="Y162" s="157"/>
      <c r="Z162" s="157"/>
      <c r="AA162" s="157"/>
    </row>
    <row r="163" spans="1:27" s="103" customFormat="1" x14ac:dyDescent="0.2">
      <c r="B163" s="104"/>
    </row>
    <row r="164" spans="1:27" s="128" customFormat="1" ht="60" customHeight="1" x14ac:dyDescent="0.25">
      <c r="A164" s="188" t="s">
        <v>2040</v>
      </c>
      <c r="B164" s="189" t="s">
        <v>2041</v>
      </c>
      <c r="C164" s="188" t="s">
        <v>2042</v>
      </c>
      <c r="D164" s="191" t="s">
        <v>2131</v>
      </c>
      <c r="E164" s="193" t="s">
        <v>2144</v>
      </c>
      <c r="F164" s="194"/>
      <c r="G164" s="195"/>
      <c r="H164" s="193" t="s">
        <v>2145</v>
      </c>
      <c r="I164" s="194"/>
      <c r="J164" s="195"/>
      <c r="K164" s="193" t="s">
        <v>2146</v>
      </c>
      <c r="L164" s="194"/>
      <c r="M164" s="195"/>
      <c r="N164" s="193" t="s">
        <v>2147</v>
      </c>
      <c r="O164" s="194"/>
      <c r="P164" s="195"/>
      <c r="Q164" s="193" t="s">
        <v>2148</v>
      </c>
      <c r="R164" s="194"/>
      <c r="S164" s="195"/>
      <c r="T164" s="193" t="s">
        <v>2149</v>
      </c>
      <c r="U164" s="194"/>
      <c r="V164" s="195"/>
      <c r="W164" s="158"/>
      <c r="X164" s="158"/>
      <c r="Y164" s="158"/>
      <c r="Z164" s="139"/>
      <c r="AA164" s="158"/>
    </row>
    <row r="165" spans="1:27" s="128" customFormat="1" x14ac:dyDescent="0.25">
      <c r="A165" s="188"/>
      <c r="B165" s="190"/>
      <c r="C165" s="188"/>
      <c r="D165" s="192"/>
      <c r="E165" s="126" t="s">
        <v>2140</v>
      </c>
      <c r="F165" s="126" t="s">
        <v>2141</v>
      </c>
      <c r="G165" s="126" t="s">
        <v>2142</v>
      </c>
      <c r="H165" s="126" t="s">
        <v>2140</v>
      </c>
      <c r="I165" s="126" t="s">
        <v>2141</v>
      </c>
      <c r="J165" s="126" t="s">
        <v>2142</v>
      </c>
      <c r="K165" s="126" t="s">
        <v>2140</v>
      </c>
      <c r="L165" s="126" t="s">
        <v>2141</v>
      </c>
      <c r="M165" s="126" t="s">
        <v>2142</v>
      </c>
      <c r="N165" s="126" t="s">
        <v>2140</v>
      </c>
      <c r="O165" s="126" t="s">
        <v>2141</v>
      </c>
      <c r="P165" s="126" t="s">
        <v>2142</v>
      </c>
      <c r="Q165" s="126" t="s">
        <v>2140</v>
      </c>
      <c r="R165" s="126" t="s">
        <v>2141</v>
      </c>
      <c r="S165" s="126" t="s">
        <v>2142</v>
      </c>
      <c r="T165" s="126" t="s">
        <v>2140</v>
      </c>
      <c r="U165" s="126" t="s">
        <v>2141</v>
      </c>
      <c r="V165" s="126" t="s">
        <v>2142</v>
      </c>
      <c r="W165" s="139"/>
      <c r="X165" s="139"/>
      <c r="Y165" s="139"/>
      <c r="Z165" s="139"/>
      <c r="AA165" s="139"/>
    </row>
    <row r="166" spans="1:27" s="103" customFormat="1" x14ac:dyDescent="0.2">
      <c r="A166" s="108">
        <v>1</v>
      </c>
      <c r="B166" s="5">
        <v>52580201</v>
      </c>
      <c r="C166" s="109" t="s">
        <v>500</v>
      </c>
      <c r="D166" s="147"/>
      <c r="E166" s="141"/>
      <c r="F166" s="141"/>
      <c r="G166" s="141"/>
      <c r="H166" s="141"/>
      <c r="I166" s="141"/>
      <c r="J166" s="141"/>
      <c r="K166" s="141"/>
      <c r="L166" s="141"/>
      <c r="M166" s="141"/>
      <c r="N166" s="141"/>
      <c r="O166" s="141"/>
      <c r="P166" s="141"/>
      <c r="Q166" s="141"/>
      <c r="R166" s="141"/>
      <c r="S166" s="141"/>
      <c r="T166" s="141"/>
      <c r="U166" s="141"/>
      <c r="V166" s="141"/>
      <c r="W166" s="159"/>
      <c r="X166" s="159"/>
      <c r="Y166" s="159"/>
      <c r="Z166" s="144"/>
      <c r="AA166" s="159"/>
    </row>
    <row r="167" spans="1:27" s="103" customFormat="1" x14ac:dyDescent="0.2">
      <c r="A167" s="108">
        <f>+A166+1</f>
        <v>2</v>
      </c>
      <c r="B167" s="5">
        <v>7510103</v>
      </c>
      <c r="C167" s="109" t="s">
        <v>457</v>
      </c>
      <c r="D167" s="147"/>
      <c r="E167" s="141"/>
      <c r="F167" s="141"/>
      <c r="G167" s="141"/>
      <c r="H167" s="141"/>
      <c r="I167" s="141"/>
      <c r="J167" s="141"/>
      <c r="K167" s="141"/>
      <c r="L167" s="141"/>
      <c r="M167" s="141"/>
      <c r="N167" s="141"/>
      <c r="O167" s="141"/>
      <c r="P167" s="141"/>
      <c r="Q167" s="141"/>
      <c r="R167" s="141"/>
      <c r="S167" s="141"/>
      <c r="T167" s="141"/>
      <c r="U167" s="141"/>
      <c r="V167" s="141"/>
      <c r="W167" s="159"/>
      <c r="X167" s="159"/>
      <c r="Y167" s="159"/>
      <c r="Z167" s="144"/>
      <c r="AA167" s="159"/>
    </row>
    <row r="168" spans="1:27" s="103" customFormat="1" x14ac:dyDescent="0.2">
      <c r="A168" s="108">
        <f t="shared" ref="A168:A190" si="26">+A167+1</f>
        <v>3</v>
      </c>
      <c r="B168" s="5">
        <v>7580205</v>
      </c>
      <c r="C168" s="109" t="s">
        <v>519</v>
      </c>
      <c r="D168" s="147"/>
      <c r="E168" s="141"/>
      <c r="F168" s="141"/>
      <c r="G168" s="141"/>
      <c r="H168" s="141"/>
      <c r="I168" s="141"/>
      <c r="J168" s="141"/>
      <c r="K168" s="141"/>
      <c r="L168" s="141"/>
      <c r="M168" s="141"/>
      <c r="N168" s="141"/>
      <c r="O168" s="141"/>
      <c r="P168" s="141"/>
      <c r="Q168" s="141"/>
      <c r="R168" s="141"/>
      <c r="S168" s="141"/>
      <c r="T168" s="141"/>
      <c r="U168" s="141"/>
      <c r="V168" s="141"/>
      <c r="W168" s="159"/>
      <c r="X168" s="159"/>
      <c r="Y168" s="159"/>
      <c r="Z168" s="144"/>
      <c r="AA168" s="159"/>
    </row>
    <row r="169" spans="1:27" s="103" customFormat="1" x14ac:dyDescent="0.2">
      <c r="A169" s="108">
        <f t="shared" si="26"/>
        <v>4</v>
      </c>
      <c r="B169" s="5">
        <v>52580203</v>
      </c>
      <c r="C169" s="16" t="s">
        <v>447</v>
      </c>
      <c r="D169" s="147"/>
      <c r="E169" s="141"/>
      <c r="F169" s="141"/>
      <c r="G169" s="141"/>
      <c r="H169" s="141"/>
      <c r="I169" s="141"/>
      <c r="J169" s="141"/>
      <c r="K169" s="141"/>
      <c r="L169" s="141"/>
      <c r="M169" s="141"/>
      <c r="N169" s="141"/>
      <c r="O169" s="141"/>
      <c r="P169" s="141"/>
      <c r="Q169" s="141"/>
      <c r="R169" s="141"/>
      <c r="S169" s="141"/>
      <c r="T169" s="141"/>
      <c r="U169" s="141"/>
      <c r="V169" s="141"/>
      <c r="W169" s="159"/>
      <c r="X169" s="159"/>
      <c r="Y169" s="159"/>
      <c r="Z169" s="144"/>
      <c r="AA169" s="159"/>
    </row>
    <row r="170" spans="1:27" s="103" customFormat="1" x14ac:dyDescent="0.2">
      <c r="A170" s="108">
        <f t="shared" si="26"/>
        <v>5</v>
      </c>
      <c r="B170" s="5">
        <v>52580202</v>
      </c>
      <c r="C170" s="16" t="s">
        <v>462</v>
      </c>
      <c r="D170" s="147"/>
      <c r="E170" s="141"/>
      <c r="F170" s="141"/>
      <c r="G170" s="141"/>
      <c r="H170" s="141"/>
      <c r="I170" s="141"/>
      <c r="J170" s="141"/>
      <c r="K170" s="141"/>
      <c r="L170" s="141"/>
      <c r="M170" s="141"/>
      <c r="N170" s="141"/>
      <c r="O170" s="141"/>
      <c r="P170" s="141"/>
      <c r="Q170" s="141"/>
      <c r="R170" s="141"/>
      <c r="S170" s="141"/>
      <c r="T170" s="141"/>
      <c r="U170" s="141"/>
      <c r="V170" s="141"/>
      <c r="W170" s="159"/>
      <c r="X170" s="159"/>
      <c r="Y170" s="159"/>
      <c r="Z170" s="144"/>
      <c r="AA170" s="159"/>
    </row>
    <row r="171" spans="1:27" s="103" customFormat="1" x14ac:dyDescent="0.2">
      <c r="A171" s="108">
        <f t="shared" si="26"/>
        <v>6</v>
      </c>
      <c r="B171" s="5">
        <v>7580201</v>
      </c>
      <c r="C171" s="16" t="s">
        <v>635</v>
      </c>
      <c r="D171" s="147"/>
      <c r="E171" s="141"/>
      <c r="F171" s="141"/>
      <c r="G171" s="141"/>
      <c r="H171" s="141"/>
      <c r="I171" s="141"/>
      <c r="J171" s="141"/>
      <c r="K171" s="141"/>
      <c r="L171" s="141"/>
      <c r="M171" s="141"/>
      <c r="N171" s="141"/>
      <c r="O171" s="141"/>
      <c r="P171" s="141"/>
      <c r="Q171" s="141"/>
      <c r="R171" s="141"/>
      <c r="S171" s="141"/>
      <c r="T171" s="141"/>
      <c r="U171" s="141"/>
      <c r="V171" s="141"/>
      <c r="W171" s="159"/>
      <c r="X171" s="159"/>
      <c r="Y171" s="159"/>
      <c r="Z171" s="144"/>
      <c r="AA171" s="159"/>
    </row>
    <row r="172" spans="1:27" s="103" customFormat="1" x14ac:dyDescent="0.2">
      <c r="A172" s="108">
        <f t="shared" si="26"/>
        <v>7</v>
      </c>
      <c r="B172" s="5">
        <v>7580202</v>
      </c>
      <c r="C172" s="16" t="s">
        <v>598</v>
      </c>
      <c r="D172" s="147"/>
      <c r="E172" s="141"/>
      <c r="F172" s="141"/>
      <c r="G172" s="141"/>
      <c r="H172" s="141"/>
      <c r="I172" s="141"/>
      <c r="J172" s="141"/>
      <c r="K172" s="141"/>
      <c r="L172" s="141"/>
      <c r="M172" s="141"/>
      <c r="N172" s="141"/>
      <c r="O172" s="141"/>
      <c r="P172" s="141"/>
      <c r="Q172" s="141"/>
      <c r="R172" s="141"/>
      <c r="S172" s="141"/>
      <c r="T172" s="141"/>
      <c r="U172" s="141"/>
      <c r="V172" s="141"/>
      <c r="W172" s="159"/>
      <c r="X172" s="159"/>
      <c r="Y172" s="159"/>
      <c r="Z172" s="144"/>
      <c r="AA172" s="159"/>
    </row>
    <row r="173" spans="1:27" s="103" customFormat="1" x14ac:dyDescent="0.2">
      <c r="A173" s="108">
        <f t="shared" si="26"/>
        <v>8</v>
      </c>
      <c r="B173" s="5">
        <v>7520103</v>
      </c>
      <c r="C173" s="39" t="s">
        <v>23</v>
      </c>
      <c r="D173" s="147"/>
      <c r="E173" s="141"/>
      <c r="F173" s="141"/>
      <c r="G173" s="141"/>
      <c r="H173" s="141"/>
      <c r="I173" s="141"/>
      <c r="J173" s="141"/>
      <c r="K173" s="141"/>
      <c r="L173" s="141"/>
      <c r="M173" s="141"/>
      <c r="N173" s="141"/>
      <c r="O173" s="141"/>
      <c r="P173" s="141"/>
      <c r="Q173" s="141"/>
      <c r="R173" s="141"/>
      <c r="S173" s="141"/>
      <c r="T173" s="141"/>
      <c r="U173" s="141"/>
      <c r="V173" s="141"/>
      <c r="W173" s="159"/>
      <c r="X173" s="159"/>
      <c r="Y173" s="159"/>
      <c r="Z173" s="144"/>
      <c r="AA173" s="159"/>
    </row>
    <row r="174" spans="1:27" s="103" customFormat="1" x14ac:dyDescent="0.2">
      <c r="A174" s="108">
        <f t="shared" si="26"/>
        <v>9</v>
      </c>
      <c r="B174" s="5">
        <v>7480201</v>
      </c>
      <c r="C174" s="112" t="s">
        <v>130</v>
      </c>
      <c r="D174" s="147"/>
      <c r="E174" s="123"/>
      <c r="F174" s="123"/>
      <c r="G174" s="123"/>
      <c r="H174" s="123"/>
      <c r="I174" s="123"/>
      <c r="J174" s="123"/>
      <c r="K174" s="123"/>
      <c r="L174" s="123"/>
      <c r="M174" s="123"/>
      <c r="N174" s="123"/>
      <c r="O174" s="123"/>
      <c r="P174" s="151"/>
      <c r="Q174" s="151"/>
      <c r="R174" s="123"/>
      <c r="S174" s="123"/>
      <c r="T174" s="123"/>
      <c r="U174" s="123"/>
      <c r="V174" s="123"/>
      <c r="W174" s="159"/>
      <c r="X174" s="159"/>
      <c r="Y174" s="159"/>
      <c r="Z174" s="144"/>
      <c r="AA174" s="159"/>
    </row>
    <row r="175" spans="1:27" s="103" customFormat="1" x14ac:dyDescent="0.2">
      <c r="A175" s="108">
        <f t="shared" si="26"/>
        <v>10</v>
      </c>
      <c r="B175" s="5">
        <v>7480104</v>
      </c>
      <c r="C175" s="112" t="s">
        <v>137</v>
      </c>
      <c r="D175" s="147"/>
      <c r="E175" s="123"/>
      <c r="F175" s="123"/>
      <c r="G175" s="123"/>
      <c r="H175" s="123"/>
      <c r="I175" s="123"/>
      <c r="J175" s="123"/>
      <c r="K175" s="123"/>
      <c r="L175" s="123"/>
      <c r="M175" s="123"/>
      <c r="N175" s="123"/>
      <c r="O175" s="123"/>
      <c r="P175" s="151"/>
      <c r="Q175" s="151"/>
      <c r="R175" s="123"/>
      <c r="S175" s="123"/>
      <c r="T175" s="123"/>
      <c r="U175" s="123"/>
      <c r="V175" s="123"/>
      <c r="W175" s="159"/>
      <c r="X175" s="159"/>
      <c r="Y175" s="159"/>
      <c r="Z175" s="144"/>
      <c r="AA175" s="159"/>
    </row>
    <row r="176" spans="1:27" s="103" customFormat="1" x14ac:dyDescent="0.2">
      <c r="A176" s="108">
        <f t="shared" si="26"/>
        <v>11</v>
      </c>
      <c r="B176" s="5">
        <v>5250203</v>
      </c>
      <c r="C176" s="109" t="s">
        <v>2112</v>
      </c>
      <c r="D176" s="147"/>
      <c r="E176" s="123"/>
      <c r="F176" s="123"/>
      <c r="G176" s="123"/>
      <c r="H176" s="123"/>
      <c r="I176" s="123"/>
      <c r="J176" s="123"/>
      <c r="K176" s="123"/>
      <c r="L176" s="123"/>
      <c r="M176" s="123"/>
      <c r="N176" s="123"/>
      <c r="O176" s="123"/>
      <c r="P176" s="123"/>
      <c r="Q176" s="123"/>
      <c r="R176" s="123"/>
      <c r="S176" s="123"/>
      <c r="T176" s="123"/>
      <c r="U176" s="123"/>
      <c r="V176" s="123"/>
      <c r="W176" s="159"/>
      <c r="X176" s="159"/>
      <c r="Y176" s="159"/>
      <c r="Z176" s="144"/>
      <c r="AA176" s="159"/>
    </row>
    <row r="177" spans="1:27" s="103" customFormat="1" x14ac:dyDescent="0.2">
      <c r="A177" s="108">
        <f t="shared" si="26"/>
        <v>12</v>
      </c>
      <c r="B177" s="5">
        <v>52520201</v>
      </c>
      <c r="C177" s="43" t="s">
        <v>711</v>
      </c>
      <c r="D177" s="140"/>
      <c r="E177" s="149"/>
      <c r="F177" s="149"/>
      <c r="G177" s="149"/>
      <c r="H177" s="149"/>
      <c r="I177" s="149"/>
      <c r="J177" s="149"/>
      <c r="K177" s="149"/>
      <c r="L177" s="149"/>
      <c r="M177" s="149"/>
      <c r="N177" s="149"/>
      <c r="O177" s="149"/>
      <c r="P177" s="150"/>
      <c r="Q177" s="150"/>
      <c r="R177" s="149"/>
      <c r="S177" s="149"/>
      <c r="T177" s="149"/>
      <c r="U177" s="149"/>
      <c r="V177" s="149"/>
      <c r="W177" s="159"/>
      <c r="X177" s="159"/>
      <c r="Y177" s="159"/>
      <c r="Z177" s="144"/>
      <c r="AA177" s="159"/>
    </row>
    <row r="178" spans="1:27" s="103" customFormat="1" x14ac:dyDescent="0.2">
      <c r="A178" s="108">
        <f t="shared" si="26"/>
        <v>13</v>
      </c>
      <c r="B178" s="5">
        <v>7520320</v>
      </c>
      <c r="C178" s="109" t="s">
        <v>758</v>
      </c>
      <c r="D178" s="140"/>
      <c r="E178" s="149"/>
      <c r="F178" s="149"/>
      <c r="G178" s="149"/>
      <c r="H178" s="149"/>
      <c r="I178" s="149"/>
      <c r="J178" s="149"/>
      <c r="K178" s="149"/>
      <c r="L178" s="149"/>
      <c r="M178" s="149"/>
      <c r="N178" s="149"/>
      <c r="O178" s="149"/>
      <c r="P178" s="150"/>
      <c r="Q178" s="150"/>
      <c r="R178" s="149"/>
      <c r="S178" s="149"/>
      <c r="T178" s="149"/>
      <c r="U178" s="149"/>
      <c r="V178" s="149"/>
      <c r="W178" s="159"/>
      <c r="X178" s="159"/>
      <c r="Y178" s="159"/>
      <c r="Z178" s="144"/>
      <c r="AA178" s="159"/>
    </row>
    <row r="179" spans="1:27" s="103" customFormat="1" x14ac:dyDescent="0.2">
      <c r="A179" s="108">
        <f t="shared" si="26"/>
        <v>14</v>
      </c>
      <c r="B179" s="5">
        <v>7520301</v>
      </c>
      <c r="C179" s="109" t="s">
        <v>747</v>
      </c>
      <c r="D179" s="110"/>
      <c r="E179" s="160"/>
      <c r="F179" s="160"/>
      <c r="G179" s="160"/>
      <c r="H179" s="160"/>
      <c r="I179" s="160"/>
      <c r="J179" s="160"/>
      <c r="K179" s="160"/>
      <c r="L179" s="160"/>
      <c r="M179" s="160"/>
      <c r="N179" s="160"/>
      <c r="O179" s="160"/>
      <c r="P179" s="160"/>
      <c r="Q179" s="160"/>
      <c r="R179" s="160"/>
      <c r="S179" s="160"/>
      <c r="T179" s="160"/>
      <c r="U179" s="160"/>
      <c r="V179" s="160"/>
      <c r="W179" s="159"/>
      <c r="X179" s="159"/>
      <c r="Y179" s="159"/>
      <c r="Z179" s="144"/>
      <c r="AA179" s="159"/>
    </row>
    <row r="180" spans="1:27" s="103" customFormat="1" x14ac:dyDescent="0.2">
      <c r="A180" s="108">
        <f t="shared" si="26"/>
        <v>15</v>
      </c>
      <c r="B180" s="5">
        <v>7340301</v>
      </c>
      <c r="C180" s="15" t="s">
        <v>786</v>
      </c>
      <c r="D180" s="110"/>
      <c r="E180" s="160"/>
      <c r="F180" s="160"/>
      <c r="G180" s="160"/>
      <c r="H180" s="160"/>
      <c r="I180" s="160"/>
      <c r="J180" s="160"/>
      <c r="K180" s="160"/>
      <c r="L180" s="160"/>
      <c r="M180" s="160"/>
      <c r="N180" s="160"/>
      <c r="O180" s="160"/>
      <c r="P180" s="160"/>
      <c r="Q180" s="160"/>
      <c r="R180" s="160"/>
      <c r="S180" s="160"/>
      <c r="T180" s="160"/>
      <c r="U180" s="160"/>
      <c r="V180" s="160"/>
      <c r="W180" s="159"/>
      <c r="X180" s="159"/>
      <c r="Y180" s="159"/>
      <c r="Z180" s="144"/>
      <c r="AA180" s="159"/>
    </row>
    <row r="181" spans="1:27" s="103" customFormat="1" x14ac:dyDescent="0.2">
      <c r="A181" s="108">
        <f t="shared" si="26"/>
        <v>16</v>
      </c>
      <c r="B181" s="5">
        <v>7340101</v>
      </c>
      <c r="C181" s="39" t="s">
        <v>811</v>
      </c>
      <c r="D181" s="10"/>
      <c r="E181" s="149"/>
      <c r="F181" s="149"/>
      <c r="G181" s="149"/>
      <c r="H181" s="149"/>
      <c r="I181" s="149"/>
      <c r="J181" s="149"/>
      <c r="K181" s="149"/>
      <c r="L181" s="149"/>
      <c r="M181" s="149"/>
      <c r="N181" s="149"/>
      <c r="O181" s="149"/>
      <c r="P181" s="149"/>
      <c r="Q181" s="149"/>
      <c r="R181" s="149"/>
      <c r="S181" s="149"/>
      <c r="T181" s="149"/>
      <c r="U181" s="149"/>
      <c r="V181" s="149"/>
      <c r="W181" s="159"/>
      <c r="X181" s="159"/>
      <c r="Y181" s="159"/>
      <c r="Z181" s="144"/>
      <c r="AA181" s="159"/>
    </row>
    <row r="182" spans="1:27" s="103" customFormat="1" x14ac:dyDescent="0.2">
      <c r="A182" s="108">
        <f t="shared" si="26"/>
        <v>17</v>
      </c>
      <c r="B182" s="5">
        <v>7580302</v>
      </c>
      <c r="C182" s="16" t="s">
        <v>792</v>
      </c>
      <c r="D182" s="10"/>
      <c r="E182" s="149"/>
      <c r="F182" s="149"/>
      <c r="G182" s="149"/>
      <c r="H182" s="149"/>
      <c r="I182" s="149"/>
      <c r="J182" s="149"/>
      <c r="K182" s="149"/>
      <c r="L182" s="149"/>
      <c r="M182" s="149"/>
      <c r="N182" s="149"/>
      <c r="O182" s="149"/>
      <c r="P182" s="149"/>
      <c r="Q182" s="149"/>
      <c r="R182" s="149"/>
      <c r="S182" s="149"/>
      <c r="T182" s="149"/>
      <c r="U182" s="149"/>
      <c r="V182" s="149"/>
      <c r="W182" s="159"/>
      <c r="X182" s="159"/>
      <c r="Y182" s="159"/>
      <c r="Z182" s="144"/>
      <c r="AA182" s="159"/>
    </row>
    <row r="183" spans="1:27" s="103" customFormat="1" x14ac:dyDescent="0.2">
      <c r="A183" s="108">
        <f t="shared" si="26"/>
        <v>18</v>
      </c>
      <c r="B183" s="5">
        <v>7310101</v>
      </c>
      <c r="C183" s="47" t="s">
        <v>822</v>
      </c>
      <c r="D183" s="10"/>
      <c r="E183" s="149"/>
      <c r="F183" s="149"/>
      <c r="G183" s="149"/>
      <c r="H183" s="149"/>
      <c r="I183" s="149"/>
      <c r="J183" s="149"/>
      <c r="K183" s="149"/>
      <c r="L183" s="149"/>
      <c r="M183" s="149"/>
      <c r="N183" s="149"/>
      <c r="O183" s="149"/>
      <c r="P183" s="149"/>
      <c r="Q183" s="149"/>
      <c r="R183" s="149"/>
      <c r="S183" s="149"/>
      <c r="T183" s="149"/>
      <c r="U183" s="149"/>
      <c r="V183" s="149"/>
      <c r="W183" s="159"/>
      <c r="X183" s="159"/>
      <c r="Y183" s="159"/>
      <c r="Z183" s="144"/>
      <c r="AA183" s="159"/>
    </row>
    <row r="184" spans="1:27" s="103" customFormat="1" x14ac:dyDescent="0.2">
      <c r="A184" s="108">
        <f t="shared" si="26"/>
        <v>19</v>
      </c>
      <c r="B184" s="19">
        <v>7580210</v>
      </c>
      <c r="C184" s="109" t="s">
        <v>1989</v>
      </c>
      <c r="D184" s="10"/>
      <c r="E184" s="149"/>
      <c r="F184" s="149"/>
      <c r="G184" s="149"/>
      <c r="H184" s="149"/>
      <c r="I184" s="149"/>
      <c r="J184" s="149"/>
      <c r="K184" s="149"/>
      <c r="L184" s="149"/>
      <c r="M184" s="149"/>
      <c r="N184" s="149"/>
      <c r="O184" s="149"/>
      <c r="P184" s="149"/>
      <c r="Q184" s="149"/>
      <c r="R184" s="149"/>
      <c r="S184" s="149"/>
      <c r="T184" s="149"/>
      <c r="U184" s="149"/>
      <c r="V184" s="149"/>
      <c r="W184" s="159"/>
      <c r="X184" s="159"/>
      <c r="Y184" s="159"/>
      <c r="Z184" s="144"/>
      <c r="AA184" s="159"/>
    </row>
    <row r="185" spans="1:27" s="103" customFormat="1" x14ac:dyDescent="0.2">
      <c r="A185" s="108">
        <f t="shared" si="26"/>
        <v>20</v>
      </c>
      <c r="B185" s="5">
        <v>7580212</v>
      </c>
      <c r="C185" s="109" t="s">
        <v>1964</v>
      </c>
      <c r="D185" s="110"/>
      <c r="E185" s="149"/>
      <c r="F185" s="149"/>
      <c r="G185" s="149"/>
      <c r="H185" s="149"/>
      <c r="I185" s="149"/>
      <c r="J185" s="149"/>
      <c r="K185" s="149"/>
      <c r="L185" s="149"/>
      <c r="M185" s="149"/>
      <c r="N185" s="149"/>
      <c r="O185" s="149"/>
      <c r="P185" s="149"/>
      <c r="Q185" s="149"/>
      <c r="R185" s="149"/>
      <c r="S185" s="149"/>
      <c r="T185" s="149"/>
      <c r="U185" s="149"/>
      <c r="V185" s="149"/>
      <c r="W185" s="159"/>
      <c r="X185" s="159"/>
      <c r="Y185" s="159"/>
      <c r="Z185" s="144"/>
      <c r="AA185" s="159"/>
    </row>
    <row r="186" spans="1:27" s="103" customFormat="1" x14ac:dyDescent="0.2">
      <c r="A186" s="108">
        <f t="shared" si="26"/>
        <v>21</v>
      </c>
      <c r="B186" s="4">
        <v>52440224</v>
      </c>
      <c r="C186" s="15" t="s">
        <v>1973</v>
      </c>
      <c r="D186" s="110"/>
      <c r="E186" s="149"/>
      <c r="F186" s="149"/>
      <c r="G186" s="149"/>
      <c r="H186" s="149"/>
      <c r="I186" s="149"/>
      <c r="J186" s="149"/>
      <c r="K186" s="149"/>
      <c r="L186" s="149"/>
      <c r="M186" s="149"/>
      <c r="N186" s="149"/>
      <c r="O186" s="149"/>
      <c r="P186" s="149"/>
      <c r="Q186" s="149"/>
      <c r="R186" s="149"/>
      <c r="S186" s="149"/>
      <c r="T186" s="149"/>
      <c r="U186" s="149"/>
      <c r="V186" s="149"/>
      <c r="W186" s="159"/>
      <c r="X186" s="159"/>
      <c r="Y186" s="159"/>
      <c r="Z186" s="144"/>
      <c r="AA186" s="159"/>
    </row>
    <row r="187" spans="1:27" s="103" customFormat="1" x14ac:dyDescent="0.2">
      <c r="A187" s="108">
        <f t="shared" si="26"/>
        <v>22</v>
      </c>
      <c r="B187" s="5">
        <v>52110104</v>
      </c>
      <c r="C187" s="109" t="s">
        <v>1982</v>
      </c>
      <c r="D187" s="110"/>
      <c r="E187" s="149"/>
      <c r="F187" s="149"/>
      <c r="G187" s="149"/>
      <c r="H187" s="149"/>
      <c r="I187" s="149"/>
      <c r="J187" s="149"/>
      <c r="K187" s="149"/>
      <c r="L187" s="149"/>
      <c r="M187" s="149"/>
      <c r="N187" s="149"/>
      <c r="O187" s="149"/>
      <c r="P187" s="149"/>
      <c r="Q187" s="150"/>
      <c r="R187" s="149"/>
      <c r="S187" s="149"/>
      <c r="T187" s="149"/>
      <c r="U187" s="149"/>
      <c r="V187" s="149"/>
      <c r="W187" s="159"/>
      <c r="X187" s="159"/>
      <c r="Y187" s="159"/>
      <c r="Z187" s="144"/>
      <c r="AA187" s="159"/>
    </row>
    <row r="188" spans="1:27" s="103" customFormat="1" x14ac:dyDescent="0.2">
      <c r="A188" s="108">
        <f t="shared" si="26"/>
        <v>23</v>
      </c>
      <c r="B188" s="5">
        <v>7580213</v>
      </c>
      <c r="C188" s="109" t="s">
        <v>2006</v>
      </c>
      <c r="D188" s="110"/>
      <c r="E188" s="149"/>
      <c r="F188" s="149"/>
      <c r="G188" s="149"/>
      <c r="H188" s="149"/>
      <c r="I188" s="149"/>
      <c r="J188" s="149"/>
      <c r="K188" s="149"/>
      <c r="L188" s="149"/>
      <c r="M188" s="149"/>
      <c r="N188" s="149"/>
      <c r="O188" s="149"/>
      <c r="P188" s="149"/>
      <c r="Q188" s="149"/>
      <c r="R188" s="149"/>
      <c r="S188" s="149"/>
      <c r="T188" s="149"/>
      <c r="U188" s="149"/>
      <c r="V188" s="149"/>
      <c r="W188" s="159"/>
      <c r="X188" s="159"/>
      <c r="Y188" s="159"/>
      <c r="Z188" s="144"/>
      <c r="AA188" s="159"/>
    </row>
    <row r="189" spans="1:27" s="103" customFormat="1" x14ac:dyDescent="0.2">
      <c r="A189" s="108">
        <f t="shared" si="26"/>
        <v>24</v>
      </c>
      <c r="B189" s="5">
        <v>52580211</v>
      </c>
      <c r="C189" s="43" t="s">
        <v>1959</v>
      </c>
      <c r="D189" s="110"/>
      <c r="E189" s="149"/>
      <c r="F189" s="149"/>
      <c r="G189" s="149"/>
      <c r="H189" s="149"/>
      <c r="I189" s="149"/>
      <c r="J189" s="149"/>
      <c r="K189" s="149"/>
      <c r="L189" s="149"/>
      <c r="M189" s="149"/>
      <c r="N189" s="149"/>
      <c r="O189" s="149"/>
      <c r="P189" s="149"/>
      <c r="Q189" s="149"/>
      <c r="R189" s="149"/>
      <c r="S189" s="149"/>
      <c r="T189" s="149"/>
      <c r="U189" s="149"/>
      <c r="V189" s="149"/>
      <c r="W189" s="159"/>
      <c r="X189" s="159"/>
      <c r="Y189" s="159"/>
      <c r="Z189" s="144"/>
      <c r="AA189" s="159"/>
    </row>
    <row r="190" spans="1:27" s="103" customFormat="1" x14ac:dyDescent="0.2">
      <c r="A190" s="108">
        <f t="shared" si="26"/>
        <v>25</v>
      </c>
      <c r="B190" s="5">
        <v>7580201</v>
      </c>
      <c r="C190" s="15" t="s">
        <v>2113</v>
      </c>
      <c r="D190" s="110"/>
      <c r="E190" s="149"/>
      <c r="F190" s="149"/>
      <c r="G190" s="149"/>
      <c r="H190" s="149"/>
      <c r="I190" s="149"/>
      <c r="J190" s="149"/>
      <c r="K190" s="149"/>
      <c r="L190" s="149"/>
      <c r="M190" s="149"/>
      <c r="N190" s="149"/>
      <c r="O190" s="149"/>
      <c r="P190" s="149"/>
      <c r="Q190" s="150"/>
      <c r="R190" s="149"/>
      <c r="S190" s="149"/>
      <c r="T190" s="149"/>
      <c r="U190" s="149"/>
      <c r="V190" s="149"/>
      <c r="W190" s="159"/>
      <c r="X190" s="159"/>
      <c r="Y190" s="159"/>
      <c r="Z190" s="144"/>
      <c r="AA190" s="159"/>
    </row>
    <row r="191" spans="1:27" s="103" customFormat="1" x14ac:dyDescent="0.2">
      <c r="A191" s="186" t="s">
        <v>2080</v>
      </c>
      <c r="B191" s="186"/>
      <c r="C191" s="186"/>
      <c r="D191" s="131"/>
      <c r="E191" s="161"/>
      <c r="F191" s="161"/>
      <c r="G191" s="161"/>
      <c r="H191" s="161"/>
      <c r="I191" s="161"/>
      <c r="J191" s="161"/>
      <c r="K191" s="161"/>
      <c r="L191" s="161"/>
      <c r="M191" s="161"/>
      <c r="N191" s="161"/>
      <c r="O191" s="161"/>
      <c r="P191" s="161"/>
      <c r="Q191" s="161"/>
      <c r="R191" s="161"/>
      <c r="S191" s="161"/>
      <c r="T191" s="161"/>
      <c r="U191" s="161"/>
      <c r="V191" s="161"/>
      <c r="W191" s="162"/>
      <c r="X191" s="143"/>
      <c r="Y191" s="143"/>
      <c r="Z191" s="143"/>
      <c r="AA191" s="143"/>
    </row>
    <row r="193" spans="1:27" s="103" customFormat="1" ht="18" customHeight="1" x14ac:dyDescent="0.2">
      <c r="A193" s="187" t="s">
        <v>2150</v>
      </c>
      <c r="B193" s="187"/>
      <c r="C193" s="187"/>
      <c r="D193" s="187"/>
      <c r="E193" s="187"/>
      <c r="F193" s="187"/>
      <c r="G193" s="187"/>
      <c r="H193" s="187"/>
      <c r="I193" s="187"/>
      <c r="J193" s="187"/>
      <c r="K193" s="187"/>
      <c r="L193" s="187"/>
      <c r="M193" s="187"/>
      <c r="N193" s="187"/>
      <c r="O193" s="187"/>
      <c r="P193" s="187"/>
      <c r="Q193" s="187"/>
      <c r="R193" s="187"/>
      <c r="S193" s="157"/>
      <c r="T193" s="157"/>
      <c r="U193" s="157"/>
      <c r="V193" s="157"/>
      <c r="W193" s="157"/>
      <c r="X193" s="157"/>
      <c r="Y193" s="157"/>
      <c r="Z193" s="157"/>
      <c r="AA193" s="157"/>
    </row>
    <row r="194" spans="1:27" s="103" customFormat="1" x14ac:dyDescent="0.2">
      <c r="B194" s="104"/>
    </row>
    <row r="195" spans="1:27" s="128" customFormat="1" ht="60" customHeight="1" x14ac:dyDescent="0.25">
      <c r="A195" s="188" t="s">
        <v>2040</v>
      </c>
      <c r="B195" s="189" t="s">
        <v>2041</v>
      </c>
      <c r="C195" s="188" t="s">
        <v>2042</v>
      </c>
      <c r="D195" s="191" t="s">
        <v>2131</v>
      </c>
      <c r="E195" s="193" t="s">
        <v>2151</v>
      </c>
      <c r="F195" s="194"/>
      <c r="G195" s="195"/>
      <c r="H195" s="193" t="s">
        <v>2152</v>
      </c>
      <c r="I195" s="194"/>
      <c r="J195" s="195"/>
      <c r="K195" s="193" t="s">
        <v>2153</v>
      </c>
      <c r="L195" s="194"/>
      <c r="M195" s="195"/>
      <c r="N195" s="193" t="s">
        <v>2154</v>
      </c>
      <c r="O195" s="194"/>
      <c r="P195" s="195"/>
      <c r="Q195" s="193" t="s">
        <v>2155</v>
      </c>
      <c r="R195" s="194"/>
      <c r="S195" s="195"/>
      <c r="T195" s="163"/>
      <c r="U195" s="163"/>
      <c r="V195" s="163"/>
      <c r="W195" s="163"/>
      <c r="X195" s="163"/>
      <c r="Y195" s="163"/>
      <c r="Z195" s="163"/>
      <c r="AA195" s="163"/>
    </row>
    <row r="196" spans="1:27" s="128" customFormat="1" ht="19.5" customHeight="1" x14ac:dyDescent="0.25">
      <c r="A196" s="188"/>
      <c r="B196" s="190"/>
      <c r="C196" s="188"/>
      <c r="D196" s="192"/>
      <c r="E196" s="126" t="s">
        <v>2140</v>
      </c>
      <c r="F196" s="126" t="s">
        <v>2141</v>
      </c>
      <c r="G196" s="126" t="s">
        <v>2142</v>
      </c>
      <c r="H196" s="126" t="s">
        <v>2140</v>
      </c>
      <c r="I196" s="126" t="s">
        <v>2141</v>
      </c>
      <c r="J196" s="126" t="s">
        <v>2142</v>
      </c>
      <c r="K196" s="126" t="s">
        <v>2140</v>
      </c>
      <c r="L196" s="126" t="s">
        <v>2141</v>
      </c>
      <c r="M196" s="126" t="s">
        <v>2142</v>
      </c>
      <c r="N196" s="126" t="s">
        <v>2140</v>
      </c>
      <c r="O196" s="126" t="s">
        <v>2141</v>
      </c>
      <c r="P196" s="126" t="s">
        <v>2142</v>
      </c>
      <c r="Q196" s="126" t="s">
        <v>2140</v>
      </c>
      <c r="R196" s="126" t="s">
        <v>2141</v>
      </c>
      <c r="S196" s="126" t="s">
        <v>2142</v>
      </c>
      <c r="T196" s="139"/>
      <c r="U196" s="139"/>
      <c r="V196" s="139"/>
      <c r="W196" s="139"/>
      <c r="X196" s="139"/>
      <c r="Y196" s="139"/>
      <c r="Z196" s="139"/>
      <c r="AA196" s="139"/>
    </row>
    <row r="197" spans="1:27" s="103" customFormat="1" x14ac:dyDescent="0.2">
      <c r="A197" s="108">
        <v>1</v>
      </c>
      <c r="B197" s="5">
        <v>52580201</v>
      </c>
      <c r="C197" s="109" t="s">
        <v>500</v>
      </c>
      <c r="D197" s="110"/>
      <c r="E197" s="141"/>
      <c r="F197" s="141"/>
      <c r="G197" s="141"/>
      <c r="H197" s="141"/>
      <c r="I197" s="141"/>
      <c r="J197" s="141"/>
      <c r="K197" s="141"/>
      <c r="L197" s="141"/>
      <c r="M197" s="141"/>
      <c r="N197" s="141"/>
      <c r="O197" s="141"/>
      <c r="P197" s="141"/>
      <c r="Q197" s="141"/>
      <c r="R197" s="141"/>
      <c r="S197" s="141"/>
      <c r="T197" s="143"/>
      <c r="U197" s="143"/>
      <c r="V197" s="143"/>
      <c r="W197" s="143"/>
      <c r="X197" s="143"/>
      <c r="Y197" s="143"/>
      <c r="Z197" s="143"/>
      <c r="AA197" s="143"/>
    </row>
    <row r="198" spans="1:27" s="103" customFormat="1" x14ac:dyDescent="0.2">
      <c r="A198" s="108">
        <f>+A197+1</f>
        <v>2</v>
      </c>
      <c r="B198" s="5">
        <v>7510103</v>
      </c>
      <c r="C198" s="109" t="s">
        <v>457</v>
      </c>
      <c r="D198" s="110"/>
      <c r="E198" s="141"/>
      <c r="F198" s="141"/>
      <c r="G198" s="141"/>
      <c r="H198" s="141"/>
      <c r="I198" s="141"/>
      <c r="J198" s="141"/>
      <c r="K198" s="141"/>
      <c r="L198" s="141"/>
      <c r="M198" s="141"/>
      <c r="N198" s="141"/>
      <c r="O198" s="141"/>
      <c r="P198" s="141"/>
      <c r="Q198" s="141"/>
      <c r="R198" s="141"/>
      <c r="S198" s="141"/>
      <c r="T198" s="143"/>
      <c r="U198" s="143"/>
      <c r="V198" s="143"/>
      <c r="W198" s="143"/>
      <c r="X198" s="143"/>
      <c r="Y198" s="143"/>
      <c r="Z198" s="143"/>
      <c r="AA198" s="143"/>
    </row>
    <row r="199" spans="1:27" s="103" customFormat="1" x14ac:dyDescent="0.2">
      <c r="A199" s="108">
        <f t="shared" ref="A199:A221" si="27">+A198+1</f>
        <v>3</v>
      </c>
      <c r="B199" s="5">
        <v>7580205</v>
      </c>
      <c r="C199" s="109" t="s">
        <v>519</v>
      </c>
      <c r="D199" s="110"/>
      <c r="E199" s="141"/>
      <c r="F199" s="141"/>
      <c r="G199" s="141"/>
      <c r="H199" s="141"/>
      <c r="I199" s="141"/>
      <c r="J199" s="141"/>
      <c r="K199" s="141"/>
      <c r="L199" s="141"/>
      <c r="M199" s="141"/>
      <c r="N199" s="141"/>
      <c r="O199" s="141"/>
      <c r="P199" s="141"/>
      <c r="Q199" s="141"/>
      <c r="R199" s="141"/>
      <c r="S199" s="141"/>
      <c r="T199" s="143"/>
      <c r="U199" s="143"/>
      <c r="V199" s="143"/>
      <c r="W199" s="143"/>
      <c r="X199" s="143"/>
      <c r="Y199" s="143"/>
      <c r="Z199" s="143"/>
      <c r="AA199" s="143"/>
    </row>
    <row r="200" spans="1:27" s="103" customFormat="1" x14ac:dyDescent="0.2">
      <c r="A200" s="108">
        <f t="shared" si="27"/>
        <v>4</v>
      </c>
      <c r="B200" s="5">
        <v>52580203</v>
      </c>
      <c r="C200" s="16" t="s">
        <v>447</v>
      </c>
      <c r="D200" s="110"/>
      <c r="E200" s="141"/>
      <c r="F200" s="141"/>
      <c r="G200" s="141"/>
      <c r="H200" s="141"/>
      <c r="I200" s="141"/>
      <c r="J200" s="141"/>
      <c r="K200" s="141"/>
      <c r="L200" s="141"/>
      <c r="M200" s="141"/>
      <c r="N200" s="141"/>
      <c r="O200" s="141"/>
      <c r="P200" s="141"/>
      <c r="Q200" s="141"/>
      <c r="R200" s="141"/>
      <c r="S200" s="141"/>
      <c r="T200" s="143"/>
      <c r="U200" s="143"/>
      <c r="V200" s="143"/>
      <c r="W200" s="143"/>
      <c r="X200" s="143"/>
      <c r="Y200" s="143"/>
      <c r="Z200" s="143"/>
      <c r="AA200" s="143"/>
    </row>
    <row r="201" spans="1:27" s="103" customFormat="1" x14ac:dyDescent="0.2">
      <c r="A201" s="108">
        <f t="shared" si="27"/>
        <v>5</v>
      </c>
      <c r="B201" s="5">
        <v>52580202</v>
      </c>
      <c r="C201" s="16" t="s">
        <v>462</v>
      </c>
      <c r="D201" s="110"/>
      <c r="E201" s="141"/>
      <c r="F201" s="141"/>
      <c r="G201" s="141"/>
      <c r="H201" s="141"/>
      <c r="I201" s="141"/>
      <c r="J201" s="141"/>
      <c r="K201" s="141"/>
      <c r="L201" s="141"/>
      <c r="M201" s="141"/>
      <c r="N201" s="141"/>
      <c r="O201" s="141"/>
      <c r="P201" s="141"/>
      <c r="Q201" s="141"/>
      <c r="R201" s="141"/>
      <c r="S201" s="141"/>
      <c r="T201" s="143"/>
      <c r="U201" s="143"/>
      <c r="V201" s="143"/>
      <c r="W201" s="143"/>
      <c r="X201" s="143"/>
      <c r="Y201" s="143"/>
      <c r="Z201" s="143"/>
      <c r="AA201" s="143"/>
    </row>
    <row r="202" spans="1:27" s="103" customFormat="1" x14ac:dyDescent="0.2">
      <c r="A202" s="108">
        <f t="shared" si="27"/>
        <v>6</v>
      </c>
      <c r="B202" s="5">
        <v>7580201</v>
      </c>
      <c r="C202" s="16" t="s">
        <v>635</v>
      </c>
      <c r="D202" s="110"/>
      <c r="E202" s="141"/>
      <c r="F202" s="141"/>
      <c r="G202" s="141"/>
      <c r="H202" s="141"/>
      <c r="I202" s="141"/>
      <c r="J202" s="141"/>
      <c r="K202" s="141"/>
      <c r="L202" s="141"/>
      <c r="M202" s="141"/>
      <c r="N202" s="141"/>
      <c r="O202" s="141"/>
      <c r="P202" s="141"/>
      <c r="Q202" s="141"/>
      <c r="R202" s="141"/>
      <c r="S202" s="141"/>
      <c r="T202" s="143"/>
      <c r="U202" s="143"/>
      <c r="V202" s="143"/>
      <c r="W202" s="143"/>
      <c r="X202" s="143"/>
      <c r="Y202" s="143"/>
      <c r="Z202" s="143"/>
      <c r="AA202" s="143"/>
    </row>
    <row r="203" spans="1:27" s="103" customFormat="1" x14ac:dyDescent="0.2">
      <c r="A203" s="108">
        <f t="shared" si="27"/>
        <v>7</v>
      </c>
      <c r="B203" s="5">
        <v>7580202</v>
      </c>
      <c r="C203" s="16" t="s">
        <v>598</v>
      </c>
      <c r="D203" s="110"/>
      <c r="E203" s="141"/>
      <c r="F203" s="141"/>
      <c r="G203" s="141"/>
      <c r="H203" s="141"/>
      <c r="I203" s="141"/>
      <c r="J203" s="141"/>
      <c r="K203" s="141"/>
      <c r="L203" s="141"/>
      <c r="M203" s="141"/>
      <c r="N203" s="141"/>
      <c r="O203" s="141"/>
      <c r="P203" s="141"/>
      <c r="Q203" s="141"/>
      <c r="R203" s="141"/>
      <c r="S203" s="141"/>
      <c r="T203" s="143"/>
      <c r="U203" s="143"/>
      <c r="V203" s="143"/>
      <c r="W203" s="143"/>
      <c r="X203" s="143"/>
      <c r="Y203" s="143"/>
      <c r="Z203" s="143"/>
      <c r="AA203" s="143"/>
    </row>
    <row r="204" spans="1:27" s="103" customFormat="1" x14ac:dyDescent="0.2">
      <c r="A204" s="108">
        <f t="shared" si="27"/>
        <v>8</v>
      </c>
      <c r="B204" s="5">
        <v>7520103</v>
      </c>
      <c r="C204" s="39" t="s">
        <v>23</v>
      </c>
      <c r="D204" s="110"/>
      <c r="E204" s="141"/>
      <c r="F204" s="141"/>
      <c r="G204" s="141"/>
      <c r="H204" s="141"/>
      <c r="I204" s="141"/>
      <c r="J204" s="141"/>
      <c r="K204" s="141"/>
      <c r="L204" s="141"/>
      <c r="M204" s="141"/>
      <c r="N204" s="141"/>
      <c r="O204" s="141"/>
      <c r="P204" s="141"/>
      <c r="Q204" s="141"/>
      <c r="R204" s="141"/>
      <c r="S204" s="141"/>
      <c r="T204" s="143"/>
      <c r="U204" s="143"/>
      <c r="V204" s="143"/>
      <c r="W204" s="143"/>
      <c r="X204" s="143"/>
      <c r="Y204" s="143"/>
      <c r="Z204" s="143"/>
      <c r="AA204" s="143"/>
    </row>
    <row r="205" spans="1:27" s="103" customFormat="1" x14ac:dyDescent="0.2">
      <c r="A205" s="108">
        <f t="shared" si="27"/>
        <v>9</v>
      </c>
      <c r="B205" s="5">
        <v>7480201</v>
      </c>
      <c r="C205" s="112" t="s">
        <v>130</v>
      </c>
      <c r="D205" s="110"/>
      <c r="E205" s="123"/>
      <c r="F205" s="123"/>
      <c r="G205" s="123"/>
      <c r="H205" s="123"/>
      <c r="I205" s="123"/>
      <c r="J205" s="123"/>
      <c r="K205" s="123"/>
      <c r="L205" s="123"/>
      <c r="M205" s="123"/>
      <c r="N205" s="123"/>
      <c r="O205" s="123"/>
      <c r="P205" s="151"/>
      <c r="Q205" s="151"/>
      <c r="R205" s="123"/>
      <c r="S205" s="123"/>
      <c r="T205" s="143"/>
      <c r="U205" s="143"/>
      <c r="V205" s="143"/>
      <c r="W205" s="143"/>
      <c r="X205" s="143"/>
      <c r="Y205" s="143"/>
      <c r="Z205" s="143"/>
      <c r="AA205" s="143"/>
    </row>
    <row r="206" spans="1:27" s="103" customFormat="1" x14ac:dyDescent="0.2">
      <c r="A206" s="108">
        <f t="shared" si="27"/>
        <v>10</v>
      </c>
      <c r="B206" s="5">
        <v>7480104</v>
      </c>
      <c r="C206" s="112" t="s">
        <v>137</v>
      </c>
      <c r="D206" s="110"/>
      <c r="E206" s="123"/>
      <c r="F206" s="123"/>
      <c r="G206" s="123"/>
      <c r="H206" s="123"/>
      <c r="I206" s="123"/>
      <c r="J206" s="123"/>
      <c r="K206" s="123"/>
      <c r="L206" s="123"/>
      <c r="M206" s="123"/>
      <c r="N206" s="123"/>
      <c r="O206" s="123"/>
      <c r="P206" s="151"/>
      <c r="Q206" s="151"/>
      <c r="R206" s="123"/>
      <c r="S206" s="123"/>
      <c r="T206" s="143"/>
      <c r="U206" s="143"/>
      <c r="V206" s="143"/>
      <c r="W206" s="143"/>
      <c r="X206" s="143"/>
      <c r="Y206" s="143"/>
      <c r="Z206" s="143"/>
      <c r="AA206" s="143"/>
    </row>
    <row r="207" spans="1:27" s="103" customFormat="1" x14ac:dyDescent="0.2">
      <c r="A207" s="108">
        <f t="shared" si="27"/>
        <v>11</v>
      </c>
      <c r="B207" s="5">
        <v>5250203</v>
      </c>
      <c r="C207" s="109" t="s">
        <v>2112</v>
      </c>
      <c r="D207" s="110"/>
      <c r="E207" s="123"/>
      <c r="F207" s="123"/>
      <c r="G207" s="123"/>
      <c r="H207" s="123"/>
      <c r="I207" s="123"/>
      <c r="J207" s="123"/>
      <c r="K207" s="123"/>
      <c r="L207" s="123"/>
      <c r="M207" s="123"/>
      <c r="N207" s="123"/>
      <c r="O207" s="123"/>
      <c r="P207" s="123"/>
      <c r="Q207" s="123"/>
      <c r="R207" s="123"/>
      <c r="S207" s="123"/>
      <c r="T207" s="143"/>
      <c r="U207" s="143"/>
      <c r="V207" s="143"/>
      <c r="W207" s="143"/>
      <c r="X207" s="143"/>
      <c r="Y207" s="143"/>
      <c r="Z207" s="143"/>
      <c r="AA207" s="143"/>
    </row>
    <row r="208" spans="1:27" s="103" customFormat="1" x14ac:dyDescent="0.2">
      <c r="A208" s="108">
        <f t="shared" si="27"/>
        <v>12</v>
      </c>
      <c r="B208" s="5">
        <v>52520201</v>
      </c>
      <c r="C208" s="43" t="s">
        <v>711</v>
      </c>
      <c r="D208" s="147"/>
      <c r="E208" s="141"/>
      <c r="F208" s="141"/>
      <c r="G208" s="141"/>
      <c r="H208" s="141"/>
      <c r="I208" s="141"/>
      <c r="J208" s="141"/>
      <c r="K208" s="141"/>
      <c r="L208" s="141"/>
      <c r="M208" s="141"/>
      <c r="N208" s="141"/>
      <c r="O208" s="141"/>
      <c r="P208" s="142"/>
      <c r="Q208" s="142"/>
      <c r="R208" s="141"/>
      <c r="S208" s="141"/>
      <c r="T208" s="143"/>
      <c r="U208" s="143"/>
      <c r="V208" s="143"/>
      <c r="W208" s="143"/>
      <c r="X208" s="143"/>
      <c r="Y208" s="143"/>
      <c r="Z208" s="143"/>
      <c r="AA208" s="143"/>
    </row>
    <row r="209" spans="1:27" s="103" customFormat="1" x14ac:dyDescent="0.2">
      <c r="A209" s="108">
        <f t="shared" si="27"/>
        <v>13</v>
      </c>
      <c r="B209" s="5">
        <v>7520320</v>
      </c>
      <c r="C209" s="109" t="s">
        <v>758</v>
      </c>
      <c r="D209" s="147"/>
      <c r="E209" s="141"/>
      <c r="F209" s="141"/>
      <c r="G209" s="141"/>
      <c r="H209" s="141"/>
      <c r="I209" s="141"/>
      <c r="J209" s="141"/>
      <c r="K209" s="141"/>
      <c r="L209" s="141"/>
      <c r="M209" s="141"/>
      <c r="N209" s="141"/>
      <c r="O209" s="141"/>
      <c r="P209" s="142"/>
      <c r="Q209" s="142"/>
      <c r="R209" s="141"/>
      <c r="S209" s="141"/>
      <c r="T209" s="143"/>
      <c r="U209" s="143"/>
      <c r="V209" s="143"/>
      <c r="W209" s="143"/>
      <c r="X209" s="143"/>
      <c r="Y209" s="143"/>
      <c r="Z209" s="143"/>
      <c r="AA209" s="143"/>
    </row>
    <row r="210" spans="1:27" s="103" customFormat="1" x14ac:dyDescent="0.2">
      <c r="A210" s="108">
        <f t="shared" si="27"/>
        <v>14</v>
      </c>
      <c r="B210" s="5">
        <v>7520301</v>
      </c>
      <c r="C210" s="109" t="s">
        <v>747</v>
      </c>
      <c r="D210" s="110"/>
      <c r="E210" s="148"/>
      <c r="F210" s="148"/>
      <c r="G210" s="148"/>
      <c r="H210" s="148"/>
      <c r="I210" s="148"/>
      <c r="J210" s="148"/>
      <c r="K210" s="148"/>
      <c r="L210" s="148"/>
      <c r="M210" s="148"/>
      <c r="N210" s="148"/>
      <c r="O210" s="148"/>
      <c r="P210" s="148"/>
      <c r="Q210" s="148"/>
      <c r="R210" s="148"/>
      <c r="S210" s="148"/>
      <c r="T210" s="143"/>
      <c r="U210" s="143"/>
      <c r="V210" s="143"/>
      <c r="W210" s="143"/>
      <c r="X210" s="143"/>
      <c r="Y210" s="143"/>
      <c r="Z210" s="143"/>
      <c r="AA210" s="143"/>
    </row>
    <row r="211" spans="1:27" s="103" customFormat="1" x14ac:dyDescent="0.2">
      <c r="A211" s="108">
        <f t="shared" si="27"/>
        <v>15</v>
      </c>
      <c r="B211" s="5">
        <v>7340301</v>
      </c>
      <c r="C211" s="15" t="s">
        <v>786</v>
      </c>
      <c r="D211" s="110"/>
      <c r="E211" s="148"/>
      <c r="F211" s="148"/>
      <c r="G211" s="148"/>
      <c r="H211" s="148"/>
      <c r="I211" s="148"/>
      <c r="J211" s="148"/>
      <c r="K211" s="148"/>
      <c r="L211" s="148"/>
      <c r="M211" s="148"/>
      <c r="N211" s="148"/>
      <c r="O211" s="148"/>
      <c r="P211" s="148"/>
      <c r="Q211" s="148"/>
      <c r="R211" s="148"/>
      <c r="S211" s="148"/>
      <c r="T211" s="143"/>
      <c r="U211" s="143"/>
      <c r="V211" s="143"/>
      <c r="W211" s="143"/>
      <c r="X211" s="143"/>
      <c r="Y211" s="143"/>
      <c r="Z211" s="143"/>
      <c r="AA211" s="143"/>
    </row>
    <row r="212" spans="1:27" s="103" customFormat="1" x14ac:dyDescent="0.2">
      <c r="A212" s="108">
        <f t="shared" si="27"/>
        <v>16</v>
      </c>
      <c r="B212" s="5">
        <v>7340101</v>
      </c>
      <c r="C212" s="39" t="s">
        <v>811</v>
      </c>
      <c r="D212" s="10"/>
      <c r="E212" s="149"/>
      <c r="F212" s="149"/>
      <c r="G212" s="149"/>
      <c r="H212" s="149"/>
      <c r="I212" s="149"/>
      <c r="J212" s="149"/>
      <c r="K212" s="149"/>
      <c r="L212" s="149"/>
      <c r="M212" s="149"/>
      <c r="N212" s="149"/>
      <c r="O212" s="149"/>
      <c r="P212" s="149"/>
      <c r="Q212" s="149"/>
      <c r="R212" s="149"/>
      <c r="S212" s="149"/>
      <c r="T212" s="143"/>
      <c r="U212" s="143"/>
      <c r="V212" s="143"/>
      <c r="W212" s="143"/>
      <c r="X212" s="143"/>
      <c r="Y212" s="143"/>
      <c r="Z212" s="143"/>
      <c r="AA212" s="143"/>
    </row>
    <row r="213" spans="1:27" s="103" customFormat="1" x14ac:dyDescent="0.2">
      <c r="A213" s="108">
        <f t="shared" si="27"/>
        <v>17</v>
      </c>
      <c r="B213" s="5">
        <v>7580302</v>
      </c>
      <c r="C213" s="16" t="s">
        <v>792</v>
      </c>
      <c r="D213" s="10"/>
      <c r="E213" s="149"/>
      <c r="F213" s="149"/>
      <c r="G213" s="149"/>
      <c r="H213" s="149"/>
      <c r="I213" s="149"/>
      <c r="J213" s="149"/>
      <c r="K213" s="149"/>
      <c r="L213" s="149"/>
      <c r="M213" s="149"/>
      <c r="N213" s="149"/>
      <c r="O213" s="149"/>
      <c r="P213" s="149"/>
      <c r="Q213" s="149"/>
      <c r="R213" s="149"/>
      <c r="S213" s="149"/>
      <c r="T213" s="143"/>
      <c r="U213" s="143"/>
      <c r="V213" s="143"/>
      <c r="W213" s="143"/>
      <c r="X213" s="143"/>
      <c r="Y213" s="143"/>
      <c r="Z213" s="143"/>
      <c r="AA213" s="143"/>
    </row>
    <row r="214" spans="1:27" s="103" customFormat="1" x14ac:dyDescent="0.2">
      <c r="A214" s="108">
        <f t="shared" si="27"/>
        <v>18</v>
      </c>
      <c r="B214" s="5">
        <v>7310101</v>
      </c>
      <c r="C214" s="47" t="s">
        <v>822</v>
      </c>
      <c r="D214" s="10"/>
      <c r="E214" s="149"/>
      <c r="F214" s="149"/>
      <c r="G214" s="149"/>
      <c r="H214" s="149"/>
      <c r="I214" s="149"/>
      <c r="J214" s="149"/>
      <c r="K214" s="149"/>
      <c r="L214" s="149"/>
      <c r="M214" s="149"/>
      <c r="N214" s="149"/>
      <c r="O214" s="149"/>
      <c r="P214" s="149"/>
      <c r="Q214" s="149"/>
      <c r="R214" s="149"/>
      <c r="S214" s="149"/>
      <c r="T214" s="143"/>
      <c r="U214" s="143"/>
      <c r="V214" s="143"/>
      <c r="W214" s="143"/>
      <c r="X214" s="143"/>
      <c r="Y214" s="143"/>
      <c r="Z214" s="143"/>
      <c r="AA214" s="143"/>
    </row>
    <row r="215" spans="1:27" s="103" customFormat="1" x14ac:dyDescent="0.2">
      <c r="A215" s="108">
        <f t="shared" si="27"/>
        <v>19</v>
      </c>
      <c r="B215" s="19">
        <v>7580210</v>
      </c>
      <c r="C215" s="109" t="s">
        <v>1989</v>
      </c>
      <c r="D215" s="10"/>
      <c r="E215" s="149"/>
      <c r="F215" s="149"/>
      <c r="G215" s="149"/>
      <c r="H215" s="149"/>
      <c r="I215" s="149"/>
      <c r="J215" s="149"/>
      <c r="K215" s="149"/>
      <c r="L215" s="149"/>
      <c r="M215" s="149"/>
      <c r="N215" s="149"/>
      <c r="O215" s="149"/>
      <c r="P215" s="149"/>
      <c r="Q215" s="149"/>
      <c r="R215" s="149"/>
      <c r="S215" s="149"/>
      <c r="T215" s="143"/>
      <c r="U215" s="143"/>
      <c r="V215" s="143"/>
      <c r="W215" s="143"/>
      <c r="X215" s="143"/>
      <c r="Y215" s="143"/>
      <c r="Z215" s="143"/>
      <c r="AA215" s="143"/>
    </row>
    <row r="216" spans="1:27" s="103" customFormat="1" x14ac:dyDescent="0.2">
      <c r="A216" s="108">
        <f t="shared" si="27"/>
        <v>20</v>
      </c>
      <c r="B216" s="5">
        <v>7580212</v>
      </c>
      <c r="C216" s="109" t="s">
        <v>1964</v>
      </c>
      <c r="D216" s="5"/>
      <c r="E216" s="149"/>
      <c r="F216" s="149"/>
      <c r="G216" s="149"/>
      <c r="H216" s="149"/>
      <c r="I216" s="149"/>
      <c r="J216" s="149"/>
      <c r="K216" s="149"/>
      <c r="L216" s="149"/>
      <c r="M216" s="149"/>
      <c r="N216" s="149"/>
      <c r="O216" s="149"/>
      <c r="P216" s="149"/>
      <c r="Q216" s="149"/>
      <c r="R216" s="149"/>
      <c r="S216" s="149"/>
      <c r="T216" s="143"/>
      <c r="U216" s="143"/>
      <c r="V216" s="143"/>
      <c r="W216" s="143"/>
      <c r="X216" s="143"/>
      <c r="Y216" s="143"/>
      <c r="Z216" s="143"/>
      <c r="AA216" s="143"/>
    </row>
    <row r="217" spans="1:27" s="103" customFormat="1" x14ac:dyDescent="0.2">
      <c r="A217" s="108">
        <f t="shared" si="27"/>
        <v>21</v>
      </c>
      <c r="B217" s="4">
        <v>52440224</v>
      </c>
      <c r="C217" s="15" t="s">
        <v>1973</v>
      </c>
      <c r="D217" s="5"/>
      <c r="E217" s="149"/>
      <c r="F217" s="149"/>
      <c r="G217" s="149"/>
      <c r="H217" s="149"/>
      <c r="I217" s="149"/>
      <c r="J217" s="149"/>
      <c r="K217" s="149"/>
      <c r="L217" s="149"/>
      <c r="M217" s="149"/>
      <c r="N217" s="149"/>
      <c r="O217" s="149"/>
      <c r="P217" s="149"/>
      <c r="Q217" s="149"/>
      <c r="R217" s="149"/>
      <c r="S217" s="149"/>
      <c r="T217" s="143"/>
      <c r="U217" s="143"/>
      <c r="V217" s="143"/>
      <c r="W217" s="143"/>
      <c r="X217" s="143"/>
      <c r="Y217" s="143"/>
      <c r="Z217" s="143"/>
      <c r="AA217" s="143"/>
    </row>
    <row r="218" spans="1:27" s="103" customFormat="1" x14ac:dyDescent="0.2">
      <c r="A218" s="108">
        <f t="shared" si="27"/>
        <v>22</v>
      </c>
      <c r="B218" s="5">
        <v>52110104</v>
      </c>
      <c r="C218" s="109" t="s">
        <v>1982</v>
      </c>
      <c r="D218" s="5"/>
      <c r="E218" s="149"/>
      <c r="F218" s="149"/>
      <c r="G218" s="149"/>
      <c r="H218" s="149"/>
      <c r="I218" s="149"/>
      <c r="J218" s="149"/>
      <c r="K218" s="149"/>
      <c r="L218" s="149"/>
      <c r="M218" s="149"/>
      <c r="N218" s="149"/>
      <c r="O218" s="149"/>
      <c r="P218" s="149"/>
      <c r="Q218" s="150"/>
      <c r="R218" s="149"/>
      <c r="S218" s="149"/>
      <c r="T218" s="143"/>
      <c r="U218" s="143"/>
      <c r="V218" s="143"/>
      <c r="W218" s="143"/>
      <c r="X218" s="143"/>
      <c r="Y218" s="143"/>
      <c r="Z218" s="143"/>
      <c r="AA218" s="143"/>
    </row>
    <row r="219" spans="1:27" s="103" customFormat="1" x14ac:dyDescent="0.2">
      <c r="A219" s="108">
        <f t="shared" si="27"/>
        <v>23</v>
      </c>
      <c r="B219" s="5">
        <v>7580213</v>
      </c>
      <c r="C219" s="109" t="s">
        <v>2006</v>
      </c>
      <c r="D219" s="5"/>
      <c r="E219" s="149"/>
      <c r="F219" s="149"/>
      <c r="G219" s="149"/>
      <c r="H219" s="149"/>
      <c r="I219" s="149"/>
      <c r="J219" s="149"/>
      <c r="K219" s="149"/>
      <c r="L219" s="149"/>
      <c r="M219" s="149"/>
      <c r="N219" s="149"/>
      <c r="O219" s="149"/>
      <c r="P219" s="149"/>
      <c r="Q219" s="149"/>
      <c r="R219" s="149"/>
      <c r="S219" s="149"/>
      <c r="T219" s="143"/>
      <c r="U219" s="143"/>
      <c r="V219" s="143"/>
      <c r="W219" s="143"/>
      <c r="X219" s="143"/>
      <c r="Y219" s="143"/>
      <c r="Z219" s="143"/>
      <c r="AA219" s="143"/>
    </row>
    <row r="220" spans="1:27" s="103" customFormat="1" x14ac:dyDescent="0.2">
      <c r="A220" s="108">
        <f t="shared" si="27"/>
        <v>24</v>
      </c>
      <c r="B220" s="5">
        <v>52580211</v>
      </c>
      <c r="C220" s="43" t="s">
        <v>1959</v>
      </c>
      <c r="D220" s="5"/>
      <c r="E220" s="149"/>
      <c r="F220" s="149"/>
      <c r="G220" s="149"/>
      <c r="H220" s="149"/>
      <c r="I220" s="149"/>
      <c r="J220" s="149"/>
      <c r="K220" s="149"/>
      <c r="L220" s="149"/>
      <c r="M220" s="149"/>
      <c r="N220" s="149"/>
      <c r="O220" s="149"/>
      <c r="P220" s="149"/>
      <c r="Q220" s="149"/>
      <c r="R220" s="149"/>
      <c r="S220" s="149"/>
      <c r="T220" s="143"/>
      <c r="U220" s="143"/>
      <c r="V220" s="143"/>
      <c r="W220" s="143"/>
      <c r="X220" s="143"/>
      <c r="Y220" s="143"/>
      <c r="Z220" s="143"/>
      <c r="AA220" s="143"/>
    </row>
    <row r="221" spans="1:27" s="103" customFormat="1" x14ac:dyDescent="0.2">
      <c r="A221" s="108">
        <f t="shared" si="27"/>
        <v>25</v>
      </c>
      <c r="B221" s="5">
        <v>7580201</v>
      </c>
      <c r="C221" s="15" t="s">
        <v>2113</v>
      </c>
      <c r="D221" s="5"/>
      <c r="E221" s="149"/>
      <c r="F221" s="149"/>
      <c r="G221" s="149"/>
      <c r="H221" s="149"/>
      <c r="I221" s="149"/>
      <c r="J221" s="149"/>
      <c r="K221" s="149"/>
      <c r="L221" s="149"/>
      <c r="M221" s="149"/>
      <c r="N221" s="149"/>
      <c r="O221" s="149"/>
      <c r="P221" s="149"/>
      <c r="Q221" s="150"/>
      <c r="R221" s="149"/>
      <c r="S221" s="149"/>
      <c r="T221" s="143"/>
      <c r="U221" s="143"/>
      <c r="V221" s="143"/>
      <c r="W221" s="143"/>
      <c r="X221" s="143"/>
      <c r="Y221" s="143"/>
      <c r="Z221" s="143"/>
      <c r="AA221" s="143"/>
    </row>
    <row r="222" spans="1:27" s="103" customFormat="1" x14ac:dyDescent="0.2">
      <c r="A222" s="186" t="s">
        <v>2080</v>
      </c>
      <c r="B222" s="186"/>
      <c r="C222" s="186"/>
      <c r="D222" s="131"/>
      <c r="E222" s="161"/>
      <c r="F222" s="161"/>
      <c r="G222" s="161"/>
      <c r="H222" s="161"/>
      <c r="I222" s="161"/>
      <c r="J222" s="161"/>
      <c r="K222" s="161"/>
      <c r="L222" s="161"/>
      <c r="M222" s="161"/>
      <c r="N222" s="161"/>
      <c r="O222" s="161"/>
      <c r="P222" s="161"/>
      <c r="Q222" s="161"/>
      <c r="R222" s="161"/>
      <c r="S222" s="161"/>
      <c r="T222" s="162"/>
      <c r="U222" s="143"/>
      <c r="V222" s="143"/>
      <c r="W222" s="143"/>
      <c r="X222" s="143"/>
      <c r="Y222" s="143"/>
      <c r="Z222" s="143"/>
      <c r="AA222" s="143"/>
    </row>
  </sheetData>
  <mergeCells count="88">
    <mergeCell ref="A33:L33"/>
    <mergeCell ref="A1:P1"/>
    <mergeCell ref="A3:A5"/>
    <mergeCell ref="B3:B5"/>
    <mergeCell ref="C3:C5"/>
    <mergeCell ref="D3:E4"/>
    <mergeCell ref="F3:G4"/>
    <mergeCell ref="H3:L3"/>
    <mergeCell ref="M3:M5"/>
    <mergeCell ref="N3:N5"/>
    <mergeCell ref="O3:O5"/>
    <mergeCell ref="P3:P5"/>
    <mergeCell ref="H4:J4"/>
    <mergeCell ref="K4:K5"/>
    <mergeCell ref="L4:L5"/>
    <mergeCell ref="A32:C32"/>
    <mergeCell ref="A35:A37"/>
    <mergeCell ref="B35:B37"/>
    <mergeCell ref="C35:C37"/>
    <mergeCell ref="D35:D37"/>
    <mergeCell ref="E35:L35"/>
    <mergeCell ref="E36:F36"/>
    <mergeCell ref="G36:H36"/>
    <mergeCell ref="I36:J36"/>
    <mergeCell ref="K36:L36"/>
    <mergeCell ref="A63:C63"/>
    <mergeCell ref="A64:L64"/>
    <mergeCell ref="A65:L65"/>
    <mergeCell ref="A67:A69"/>
    <mergeCell ref="B67:B69"/>
    <mergeCell ref="C67:C69"/>
    <mergeCell ref="D67:D69"/>
    <mergeCell ref="E67:L67"/>
    <mergeCell ref="E68:F68"/>
    <mergeCell ref="G68:H68"/>
    <mergeCell ref="A127:C127"/>
    <mergeCell ref="I68:J68"/>
    <mergeCell ref="K68:L68"/>
    <mergeCell ref="A95:C95"/>
    <mergeCell ref="B97:N97"/>
    <mergeCell ref="B98:N98"/>
    <mergeCell ref="A99:A101"/>
    <mergeCell ref="B99:B101"/>
    <mergeCell ref="C99:C101"/>
    <mergeCell ref="D99:D101"/>
    <mergeCell ref="E99:N99"/>
    <mergeCell ref="E100:F100"/>
    <mergeCell ref="G100:H100"/>
    <mergeCell ref="I100:J100"/>
    <mergeCell ref="K100:L100"/>
    <mergeCell ref="M100:N100"/>
    <mergeCell ref="A130:AA130"/>
    <mergeCell ref="A133:A134"/>
    <mergeCell ref="B133:B134"/>
    <mergeCell ref="C133:C134"/>
    <mergeCell ref="D133:D134"/>
    <mergeCell ref="E133:G133"/>
    <mergeCell ref="H133:J133"/>
    <mergeCell ref="K133:M133"/>
    <mergeCell ref="N133:P133"/>
    <mergeCell ref="Q133:S133"/>
    <mergeCell ref="A191:C191"/>
    <mergeCell ref="T133:V133"/>
    <mergeCell ref="W133:Y133"/>
    <mergeCell ref="Z133:AB133"/>
    <mergeCell ref="A160:C160"/>
    <mergeCell ref="A162:U162"/>
    <mergeCell ref="A164:A165"/>
    <mergeCell ref="B164:B165"/>
    <mergeCell ref="C164:C165"/>
    <mergeCell ref="D164:D165"/>
    <mergeCell ref="E164:G164"/>
    <mergeCell ref="H164:J164"/>
    <mergeCell ref="K164:M164"/>
    <mergeCell ref="N164:P164"/>
    <mergeCell ref="Q164:S164"/>
    <mergeCell ref="T164:V164"/>
    <mergeCell ref="A222:C222"/>
    <mergeCell ref="A193:R193"/>
    <mergeCell ref="A195:A196"/>
    <mergeCell ref="B195:B196"/>
    <mergeCell ref="C195:C196"/>
    <mergeCell ref="D195:D196"/>
    <mergeCell ref="E195:G195"/>
    <mergeCell ref="H195:J195"/>
    <mergeCell ref="K195:M195"/>
    <mergeCell ref="N195:P195"/>
    <mergeCell ref="Q195:S195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DSSV</vt:lpstr>
      <vt:lpstr>M1</vt:lpstr>
      <vt:lpstr>M2</vt:lpstr>
      <vt:lpstr>M3</vt:lpstr>
      <vt:lpstr>Các biểu mẫu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cp:lastPrinted>2022-08-10T07:17:10Z</cp:lastPrinted>
  <dcterms:created xsi:type="dcterms:W3CDTF">2022-08-10T03:09:28Z</dcterms:created>
  <dcterms:modified xsi:type="dcterms:W3CDTF">2022-08-11T03:02:50Z</dcterms:modified>
</cp:coreProperties>
</file>